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day.deanna\Downloads\"/>
    </mc:Choice>
  </mc:AlternateContent>
  <xr:revisionPtr revIDLastSave="0" documentId="13_ncr:1_{DC8F6B50-9686-4DA7-BC64-B0843A3406FD}" xr6:coauthVersionLast="47" xr6:coauthVersionMax="47" xr10:uidLastSave="{00000000-0000-0000-0000-000000000000}"/>
  <bookViews>
    <workbookView xWindow="19090" yWindow="-110" windowWidth="19420" windowHeight="10420" xr2:uid="{9111FC23-0AEC-40D6-BB73-39C17D13E4C9}"/>
  </bookViews>
  <sheets>
    <sheet name="Carta de Instrucciones" sheetId="1" r:id="rId1"/>
    <sheet name="Carta Porte" sheetId="3" r:id="rId2"/>
    <sheet name="BOL" sheetId="4" r:id="rId3"/>
    <sheet name="Resources" sheetId="5" r:id="rId4"/>
  </sheets>
  <definedNames>
    <definedName name="_xlnm.Print_Area" localSheetId="2">BOL!$A$1:$J$58</definedName>
    <definedName name="_xlnm.Print_Area" localSheetId="0">'Carta de Instrucciones'!$A$1:$V$58</definedName>
    <definedName name="Z_964F1989_42AA_4E0F_8336_193F6303EF8C_.wvu.Cols" localSheetId="2" hidden="1">BOL!$K:$XFD</definedName>
    <definedName name="Z_964F1989_42AA_4E0F_8336_193F6303EF8C_.wvu.Cols" localSheetId="0" hidden="1">'Carta de Instrucciones'!$W:$XFD</definedName>
    <definedName name="Z_964F1989_42AA_4E0F_8336_193F6303EF8C_.wvu.Rows" localSheetId="2" hidden="1">BOL!$59:$1048576</definedName>
    <definedName name="Z_964F1989_42AA_4E0F_8336_193F6303EF8C_.wvu.Rows" localSheetId="0" hidden="1">'Carta de Instrucciones'!$284:$1048576,'Carta de Instrucciones'!$59:$59,'Carta de Instrucciones'!$61:$283</definedName>
    <definedName name="Z_964F1989_42AA_4E0F_8336_193F6303EF8C_.wvu.Rows" localSheetId="1" hidden="1">'Carta Porte'!$8:$13</definedName>
  </definedNames>
  <calcPr calcId="191029"/>
  <customWorkbookViews>
    <customWorkbookView name="1" guid="{964F1989-42AA-4E0F-8336-193F6303EF8C}" maximized="1" xWindow="-11" yWindow="-11" windowWidth="1942" windowHeight="105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4" i="1" l="1"/>
  <c r="C28" i="4" l="1"/>
  <c r="I24" i="4"/>
  <c r="B24" i="4"/>
  <c r="B22" i="4"/>
  <c r="B6" i="4"/>
  <c r="B7" i="4"/>
  <c r="B5" i="4"/>
  <c r="G12" i="4"/>
  <c r="I29" i="4" l="1"/>
  <c r="I30" i="4"/>
  <c r="I31" i="4"/>
  <c r="I32" i="4"/>
  <c r="I33" i="4"/>
  <c r="I34" i="4"/>
  <c r="I28" i="4"/>
  <c r="B54" i="4" l="1"/>
  <c r="H29" i="4"/>
  <c r="H30" i="4"/>
  <c r="H31" i="4"/>
  <c r="H32" i="4"/>
  <c r="H33" i="4"/>
  <c r="H34" i="4"/>
  <c r="H28" i="4"/>
  <c r="D29" i="4"/>
  <c r="D30" i="4"/>
  <c r="D31" i="4"/>
  <c r="D32" i="4"/>
  <c r="D33" i="4"/>
  <c r="D34" i="4"/>
  <c r="D28" i="4"/>
  <c r="B29" i="4"/>
  <c r="B30" i="4"/>
  <c r="B31" i="4"/>
  <c r="B32" i="4"/>
  <c r="B33" i="4"/>
  <c r="B34" i="4"/>
  <c r="B28" i="4"/>
  <c r="G24" i="4"/>
  <c r="G22" i="4"/>
  <c r="B26" i="4"/>
  <c r="E24" i="4"/>
  <c r="B20" i="4"/>
  <c r="G20" i="4"/>
  <c r="G14" i="4"/>
  <c r="B14" i="4"/>
  <c r="G10" i="4"/>
  <c r="E18" i="4" l="1"/>
  <c r="I18" i="4"/>
  <c r="G18" i="4"/>
  <c r="B18" i="4"/>
  <c r="G16" i="4"/>
  <c r="B16" i="4"/>
  <c r="S45" i="1"/>
  <c r="S46" i="1"/>
  <c r="S47" i="1"/>
  <c r="S48" i="1"/>
  <c r="S49" i="1"/>
  <c r="S50" i="1"/>
</calcChain>
</file>

<file path=xl/sharedStrings.xml><?xml version="1.0" encoding="utf-8"?>
<sst xmlns="http://schemas.openxmlformats.org/spreadsheetml/2006/main" count="166" uniqueCount="122">
  <si>
    <t>FECHA / DATE</t>
  </si>
  <si>
    <t>FECHA DE RECOLECCIÓN / PICKUP DATE</t>
  </si>
  <si>
    <t>NO. DE COTIZACIÓN</t>
  </si>
  <si>
    <t>NO. DE REFERENCIA / YOUR REFERENCE NO.</t>
  </si>
  <si>
    <t>REMITENTE  /  SHIPPER</t>
  </si>
  <si>
    <t>RFC / TAX ID</t>
  </si>
  <si>
    <t>DESTINATARIO  /  CONSIGNEE</t>
  </si>
  <si>
    <t>CALLE Y NÚMERO /  ADDRESS LINE 1</t>
  </si>
  <si>
    <t>HORARIOS DE ENTREGA / RECEIVING HOURS</t>
  </si>
  <si>
    <t>COLONIA  /  ADDRESS LINE 2</t>
  </si>
  <si>
    <t>PAIS / COUNTRY</t>
  </si>
  <si>
    <t>CIUDAD  /  CITY</t>
  </si>
  <si>
    <t>ESTADO  /  STATE</t>
  </si>
  <si>
    <t>C. P.  /  ZIP CODE</t>
  </si>
  <si>
    <t>CONTACTO / CONTACT</t>
  </si>
  <si>
    <t>TELÉFONO  /  TELEPHONE</t>
  </si>
  <si>
    <t>EMAIL</t>
  </si>
  <si>
    <t>AGENTE ADUANAL MEXICANO  /  MEXICAN BROKER</t>
  </si>
  <si>
    <t>CALLE Y NÚMERO /  ADDRESS</t>
  </si>
  <si>
    <t>FACTURAR  A: / BILL TO:</t>
  </si>
  <si>
    <t>PUERTO DE CRUCE / PORT OF ENTRY</t>
  </si>
  <si>
    <t>NMFC CLASS</t>
  </si>
  <si>
    <t>Clave del producto</t>
  </si>
  <si>
    <t>Cantidad</t>
  </si>
  <si>
    <t>Clave de unidad</t>
  </si>
  <si>
    <t>Peso en kg.</t>
  </si>
  <si>
    <t>Clave del tipo de documento aduanero</t>
  </si>
  <si>
    <t>Clave del material peligroso</t>
  </si>
  <si>
    <t>Tipo de embalaje</t>
  </si>
  <si>
    <t>Descripción del embalaje</t>
  </si>
  <si>
    <t>Numero de pedimento</t>
  </si>
  <si>
    <t>RFC Importador</t>
  </si>
  <si>
    <t>SERVICIOS ADICIONALES / ACCESORIALS</t>
  </si>
  <si>
    <t>AGENTE ADUANAL AMERICANO  /  U.S.A BROKER</t>
  </si>
  <si>
    <t>VOL.</t>
  </si>
  <si>
    <t>DESCRIPCIÓN DE ARTICULOS
DESCRIPTION OF ARTICLES</t>
  </si>
  <si>
    <t>TIPO DE EMPAQUE
 TYPE OF PACKAGING</t>
  </si>
  <si>
    <t>CANTIDAD
QUANTITY</t>
  </si>
  <si>
    <t>KG/LB</t>
  </si>
  <si>
    <t>PESO
WEIGHT</t>
  </si>
  <si>
    <t>LARGO
LENGHT</t>
  </si>
  <si>
    <t>ANCHO
WIDTH</t>
  </si>
  <si>
    <t>ALTO
HEIGHT</t>
  </si>
  <si>
    <t>METERS/INCHES</t>
  </si>
  <si>
    <t>Descripción del producto</t>
  </si>
  <si>
    <t>DRIVER  PLEASE  NOTE</t>
  </si>
  <si>
    <t>IF SINGLE SHIPMENT</t>
  </si>
  <si>
    <t>CHECK BOX BELOW</t>
  </si>
  <si>
    <t>COLLECT</t>
  </si>
  <si>
    <t>Motor Move</t>
  </si>
  <si>
    <t>DATE</t>
  </si>
  <si>
    <t>P.O. NO</t>
  </si>
  <si>
    <t>SHIPPER NO.</t>
  </si>
  <si>
    <t>CUSTOMER SPECIAL REFERENCE NUMBER</t>
  </si>
  <si>
    <t>SHIPPER (FROM)</t>
  </si>
  <si>
    <t>CONSIGNEE (TO)</t>
  </si>
  <si>
    <t>STREET</t>
  </si>
  <si>
    <t>CITY/STATE/PROVINCE ZIP/POSTAL CODE</t>
  </si>
  <si>
    <t>(TELEPHONE)</t>
  </si>
  <si>
    <t>BILL TO</t>
  </si>
  <si>
    <t>CUSTOMS BROKER</t>
  </si>
  <si>
    <t>ACCOUNT CODE</t>
  </si>
  <si>
    <t>NUMBER SHIPPING UNITS</t>
  </si>
  <si>
    <t>HM</t>
  </si>
  <si>
    <r>
      <rPr>
        <sz val="7"/>
        <rFont val="Arial"/>
        <family val="2"/>
      </rPr>
      <t xml:space="preserve">KIND OF PACKING, DESCRIPTION OF ARTICLES, SPECIAL MARKS AND EXCEPTIONS </t>
    </r>
    <r>
      <rPr>
        <sz val="8"/>
        <rFont val="Arial"/>
        <family val="2"/>
      </rPr>
      <t xml:space="preserve"> </t>
    </r>
    <r>
      <rPr>
        <sz val="7.5"/>
        <rFont val="Arial"/>
        <family val="2"/>
      </rPr>
      <t xml:space="preserve">Hazardous material sequence </t>
    </r>
    <r>
      <rPr>
        <b/>
        <sz val="7.5"/>
        <rFont val="Arial"/>
        <family val="2"/>
      </rPr>
      <t>(ISHP)</t>
    </r>
    <r>
      <rPr>
        <sz val="7.5"/>
        <rFont val="Arial"/>
        <family val="2"/>
      </rPr>
      <t xml:space="preserve"> must read: UN/NA ID#, proper </t>
    </r>
    <r>
      <rPr>
        <b/>
        <sz val="7.5"/>
        <rFont val="Arial"/>
        <family val="2"/>
      </rPr>
      <t>S</t>
    </r>
    <r>
      <rPr>
        <sz val="7.5"/>
        <rFont val="Arial"/>
        <family val="2"/>
      </rPr>
      <t xml:space="preserve">hipping name, </t>
    </r>
    <r>
      <rPr>
        <b/>
        <sz val="7.5"/>
        <rFont val="Arial"/>
        <family val="2"/>
      </rPr>
      <t>H</t>
    </r>
    <r>
      <rPr>
        <sz val="7.5"/>
        <rFont val="Arial"/>
        <family val="2"/>
      </rPr>
      <t xml:space="preserve">azard class and </t>
    </r>
    <r>
      <rPr>
        <b/>
        <sz val="7.5"/>
        <rFont val="Arial"/>
        <family val="2"/>
      </rPr>
      <t>P</t>
    </r>
    <r>
      <rPr>
        <sz val="7.5"/>
        <rFont val="Arial"/>
        <family val="2"/>
      </rPr>
      <t>acking group (SUBJECT TO INSPECTION AND CORRECTION)</t>
    </r>
  </si>
  <si>
    <t>NMFC NO.</t>
  </si>
  <si>
    <t>CLASS OR DENSITY OF ARTICLES</t>
  </si>
  <si>
    <t>WEIGHT
(Subject to Correction)
lb             kg</t>
  </si>
  <si>
    <t>COD AMOUNT: $ ____________________</t>
  </si>
  <si>
    <r>
      <t xml:space="preserve">COD </t>
    </r>
    <r>
      <rPr>
        <sz val="10"/>
        <rFont val="Arial"/>
        <family val="2"/>
      </rPr>
      <t>Prepaid</t>
    </r>
  </si>
  <si>
    <t>REMIT COD TO:</t>
  </si>
  <si>
    <t xml:space="preserve">             U.S.         Canadian</t>
  </si>
  <si>
    <r>
      <t xml:space="preserve">Fee:   </t>
    </r>
    <r>
      <rPr>
        <sz val="10"/>
        <rFont val="Arial"/>
        <family val="2"/>
      </rPr>
      <t>Collect</t>
    </r>
  </si>
  <si>
    <t>ADDRESS:</t>
  </si>
  <si>
    <t>NOTE: Consignee’s company check made payable to the Shipper will be accepted by carrier and forwarded to shipper unless otherwise directed to do so by the shipper.</t>
  </si>
  <si>
    <t>CITY:</t>
  </si>
  <si>
    <t>STATE/PROVICE</t>
  </si>
  <si>
    <t>ZIP/POSTAL CODE</t>
  </si>
  <si>
    <r>
      <t>Carrier liability with shipment originating within Canada:</t>
    </r>
    <r>
      <rPr>
        <sz val="7"/>
        <rFont val="Arial"/>
        <family val="2"/>
      </rPr>
      <t xml:space="preserve"> Unless the Shipper completes the Special Agreement below, declares the value in the box below and agrees to pay the excess liability charge by initialing where indicated, Carrier’s maximum liability is CAN$2.00 per pound (CAN$4.41 per kilogram) per individual lost or damaged piece within the shipment, subject to a maximum total liability per shipment of CAN$20,000.00, and provided further that Carrier’s liability on household goods, personal effects articles other than new articles, including but not limited to used, remanufactured or refurbished articles, shall not exceed one dollar ($1.00) (CAN) per pound per individual lost or damaged piece within the shipment.</t>
    </r>
  </si>
  <si>
    <r>
      <t>SPECIAL AGREEMENT:</t>
    </r>
    <r>
      <rPr>
        <sz val="8"/>
        <rFont val="Arial"/>
        <family val="2"/>
      </rPr>
      <t xml:space="preserve"> Declared Value: CAN $ ____________ per pound. (Declared value may not exceed CAN $100,000 per shipment.)
Shipper agrees to pay excess liability charge: _____________ (Shipper’s Initials)</t>
    </r>
  </si>
  <si>
    <t>Where the NMFC classification is dependent on value, shippers are required to state specifically below in writing the declared value of the property as follows: The declared value of the property is specifically stated by the shipper to be not exceeding $_______________.</t>
  </si>
  <si>
    <r>
      <t xml:space="preserve">Shipper´s Certification: </t>
    </r>
    <r>
      <rPr>
        <sz val="7"/>
        <rFont val="Arial"/>
        <family val="2"/>
      </rPr>
      <t xml:space="preserve"> I hereby declare that the contents of this consignment are fully and accurately described above by the proper shipping name, and are classified, packaged, marked and labeled/placarded, and are in all respects in proper condition for transport according to applicable international and national governmental regulations.</t>
    </r>
  </si>
  <si>
    <t>SHIPPER</t>
  </si>
  <si>
    <t>CARRIER</t>
  </si>
  <si>
    <t>AUTHORIZED SIGNATURE</t>
  </si>
  <si>
    <t xml:space="preserve">NUMBER OF UNITS RECEIVED                                                                </t>
  </si>
  <si>
    <t>NO. DE CARTERA / ACCOUNT CODE</t>
  </si>
  <si>
    <t>(ALMEX)</t>
  </si>
  <si>
    <r>
      <t>Notice:</t>
    </r>
    <r>
      <rPr>
        <sz val="7"/>
        <rFont val="Arial"/>
        <family val="2"/>
      </rPr>
      <t xml:space="preserve"> Unless the Shipper completes the requirements as provided below, Carrier’s liability shall be limited as stated here in the agreement between Almex and Carrier in effect on date of shipment. Shipment is subject to the release value provisions of the NMFC as set forth in paragraph 2 on the reverse side of this Bill of Lading. </t>
    </r>
    <r>
      <rPr>
        <b/>
        <sz val="7"/>
        <rFont val="Arial"/>
        <family val="2"/>
      </rPr>
      <t>In no event shall Carrier or Almex be liable for loss of profit, income, interest , attorney fees, or any special, incidental or consequential damages.</t>
    </r>
  </si>
  <si>
    <r>
      <t>Carrier liability with shipment originating within the United States:</t>
    </r>
    <r>
      <rPr>
        <sz val="7"/>
        <rFont val="Arial"/>
        <family val="2"/>
      </rPr>
      <t xml:space="preserve"> Carrier’s liability shall be based on actual NMFC class of the shipment and is limited to those contained in the agreement between Carrier and Almex.   In the absence of a specific agreement, the rules tariff of the Carrier on date of shipment shall apply. Carrier’s liability for all household goods, personal effects, and articles other than new, including but not limited to used, remanufactured or refurbished articles shall not exceed $1.00 per pound per individual lost or damaged piece within the shipment. Carrier’s highest level of liability is $25.00 per pound per individual lost or damaged piece within the shipment, subject to $150,000.00 maximum total liability per shipment. Shipper may increase Carrier’s limits on liability if the Shipper declares excess value on the Bill of Lading below, requests excess liability coverage from the Carrier and pays an additional charge. For this purpose the declared value of the property is hereby specifcally stated by the Shipper to be $____________ , and Shipper agrees to pay an additional charge for excess liability coverage. Total declared value may not exceed $650,000.00 per shipment.</t>
    </r>
  </si>
  <si>
    <r>
      <t>Shipment Received:</t>
    </r>
    <r>
      <rPr>
        <sz val="7"/>
        <rFont val="Arial"/>
        <family val="2"/>
      </rPr>
      <t xml:space="preserve"> The shipment is received subject to Almex's agreement with Carrier or Carrier's rules tariff where applicable. Almex's pricing schedules, terms, conditions and rules maintained at Almex’s general offices in effect on the date of issue of this Bill of Lading, as well as the National Motor Freight Classifications, the Hazardous Materials Transportation Regulations (Title 49 — CFR, Subtitle B, Chapter1, Sub Chapter A-C), and the Household Goods Mileage Guide (HHGB 105 Series) for shipments originating in the United States; and the Canadian Motor Vehicle Transport Act, the Transportation of Dangerous Goods Act, and the regulations in force in the provincial jurisdiction at the time and place of the shipment for shipments originating in Canada. The property described on this Bill of Lading is in apparent good order, but only to the extent that it is unconcealed and visible without further inspection and except as noted or marked. The property is consigned and destined as indicated above. The word Carrier is defined throughout this contract as meaning any person or corporation in possession of the property under this contract. Carrier agrees to carry the property to its destination, if on its route, otherwise to deliver to another Carrier on the route to said destination. It is mutually agreed as to each Carrier of all or any of said property, over all or any portion of said route to the destination and as to each party at any time interested in all or any of said property, that every service to be performed hereunder shall be subject to all of this Bill of Lading’s terms and conditions in effect on the date of shipment, including, but not limited to, the “Terms and Conditions” listed on the back side of this Bill of Lading.</t>
    </r>
  </si>
  <si>
    <t>Fraccion arancelaria
(10 dígitos)</t>
  </si>
  <si>
    <t>CARTA DE INSTRUCCIONES / INSTRUCTIONS LETTER</t>
  </si>
  <si>
    <t>NOTAS ACLARATORIAS / EXPLANATORY NOTES</t>
  </si>
  <si>
    <t>COMENTARIOS ADICIONALES / ADITIONAL COMMENTS</t>
  </si>
  <si>
    <t>TERMINOS DE PAGO / PAYMENT TERMS</t>
  </si>
  <si>
    <t xml:space="preserve">This form must be filled out completely in order for the merchandise to be picked up.
A separate form must be completed for each different shipping destination of the merchandise.
For further information call +52 +52 81 1822 8354  or send us an email to xpo@almex.com.mx.
</t>
  </si>
  <si>
    <t>Este formato deberá ser llenado completo para que se pueda recolectar la mercancía.
Se debe llenar un formato por cada destino diferente de envío de mercancía 
Para mayor información, llame al +52 81 1822 8354 0 o escríbanos a la dirección: xpo@almex.com.mx.</t>
  </si>
  <si>
    <t>PREPAID</t>
  </si>
  <si>
    <t>THIRD PARTY</t>
  </si>
  <si>
    <t>PLACE PRO LABEL HERE</t>
  </si>
  <si>
    <t>ORIGINAL NOT NEGOTIABLE</t>
  </si>
  <si>
    <t xml:space="preserve">                   STRAIGHT BILL OF LADING</t>
  </si>
  <si>
    <t xml:space="preserve">   FORMULARIO COMPLEMENTO CARTA PORTE 3.1</t>
  </si>
  <si>
    <t>Núm. de Guía(s)</t>
  </si>
  <si>
    <t>Núm. de Factura(s)</t>
  </si>
  <si>
    <t>Consulta las claves y descripciones de los catálogos a utilizar en el llenado de la factura con complemento Carta Porte versión 3.1</t>
  </si>
  <si>
    <t>Catalogo del complemento</t>
  </si>
  <si>
    <t>Obligatorio</t>
  </si>
  <si>
    <t>Llenar en caso de ser Importación</t>
  </si>
  <si>
    <t>Llenar en caso de ser Material Peligroso</t>
  </si>
  <si>
    <t>Regimen aduanero</t>
  </si>
  <si>
    <t>Tipo de materia</t>
  </si>
  <si>
    <t>How to Ship To and From Mexico Guide</t>
  </si>
  <si>
    <t>Mexico@xpo.com</t>
  </si>
  <si>
    <t>Customs Broker</t>
  </si>
  <si>
    <t xml:space="preserve">Questions: Reach out to </t>
  </si>
  <si>
    <t>To find a customs broker go to</t>
  </si>
  <si>
    <t>To learn more more go to</t>
  </si>
  <si>
    <t>Obtain a rate quote</t>
  </si>
  <si>
    <t>XPO LTL Rate Quote</t>
  </si>
  <si>
    <t>&lt;-- Select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</si>
</sst>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mmm/dd/yyyy"/>
  </numFmts>
  <fonts count="65">
    <font>
      <sz val="11"/>
      <color theme="1"/>
      <name val="Aptos Narrow"/>
      <family val="2"/>
      <scheme val="minor"/>
    </font>
    <font>
      <sz val="8"/>
      <color rgb="FF000000"/>
      <name val="Tahoma"/>
      <family val="2"/>
    </font>
    <font>
      <sz val="10"/>
      <name val="Verdana"/>
      <family val="2"/>
    </font>
    <font>
      <sz val="5"/>
      <name val="Verdana"/>
      <family val="2"/>
    </font>
    <font>
      <b/>
      <sz val="5"/>
      <color theme="1"/>
      <name val="Verdana"/>
      <family val="2"/>
    </font>
    <font>
      <sz val="6"/>
      <name val="Arial"/>
      <family val="2"/>
    </font>
    <font>
      <sz val="10"/>
      <color theme="1"/>
      <name val="Arial"/>
      <family val="2"/>
    </font>
    <font>
      <sz val="10"/>
      <name val="Arial"/>
      <family val="2"/>
    </font>
    <font>
      <sz val="8"/>
      <name val="Aptos Narrow"/>
      <family val="2"/>
      <scheme val="minor"/>
    </font>
    <font>
      <sz val="10"/>
      <color theme="1"/>
      <name val="Verdana"/>
      <family val="2"/>
    </font>
    <font>
      <sz val="6"/>
      <color theme="1"/>
      <name val="Verdana"/>
      <family val="2"/>
    </font>
    <font>
      <b/>
      <sz val="6"/>
      <color theme="1"/>
      <name val="Verdana"/>
      <family val="2"/>
    </font>
    <font>
      <b/>
      <sz val="8"/>
      <color theme="1"/>
      <name val="Verdana"/>
      <family val="2"/>
    </font>
    <font>
      <sz val="5"/>
      <color theme="1"/>
      <name val="Verdana"/>
      <family val="2"/>
    </font>
    <font>
      <b/>
      <sz val="12"/>
      <color theme="1"/>
      <name val="Verdana"/>
      <family val="2"/>
    </font>
    <font>
      <sz val="12"/>
      <color theme="1"/>
      <name val="Times New Roman"/>
      <family val="1"/>
    </font>
    <font>
      <sz val="6"/>
      <color theme="1"/>
      <name val="Arial"/>
      <family val="2"/>
    </font>
    <font>
      <sz val="8"/>
      <color theme="1"/>
      <name val="Verdana"/>
      <family val="2"/>
    </font>
    <font>
      <b/>
      <sz val="16"/>
      <name val="Verdana"/>
      <family val="2"/>
    </font>
    <font>
      <b/>
      <sz val="20"/>
      <name val="Verdana"/>
      <family val="2"/>
    </font>
    <font>
      <b/>
      <sz val="14"/>
      <name val="Verdana"/>
      <family val="2"/>
    </font>
    <font>
      <b/>
      <sz val="11"/>
      <name val="Arial"/>
      <family val="2"/>
    </font>
    <font>
      <b/>
      <sz val="10"/>
      <name val="Arial"/>
      <family val="2"/>
    </font>
    <font>
      <sz val="9"/>
      <name val="Arial"/>
      <family val="2"/>
    </font>
    <font>
      <sz val="8"/>
      <name val="Arial"/>
      <family val="2"/>
    </font>
    <font>
      <b/>
      <sz val="14"/>
      <name val="Arial"/>
      <family val="2"/>
    </font>
    <font>
      <sz val="12"/>
      <name val="Arial"/>
      <family val="2"/>
    </font>
    <font>
      <b/>
      <sz val="8"/>
      <name val="Arial"/>
      <family val="2"/>
    </font>
    <font>
      <sz val="11"/>
      <name val="Arial"/>
      <family val="2"/>
    </font>
    <font>
      <b/>
      <sz val="16"/>
      <name val="Arial"/>
      <family val="2"/>
    </font>
    <font>
      <sz val="5"/>
      <name val="Arial"/>
      <family val="2"/>
    </font>
    <font>
      <sz val="7"/>
      <name val="Arial"/>
      <family val="2"/>
    </font>
    <font>
      <sz val="7.5"/>
      <name val="Arial"/>
      <family val="2"/>
    </font>
    <font>
      <b/>
      <sz val="7.5"/>
      <name val="Arial"/>
      <family val="2"/>
    </font>
    <font>
      <b/>
      <sz val="7"/>
      <name val="Arial"/>
      <family val="2"/>
    </font>
    <font>
      <sz val="6"/>
      <color theme="0"/>
      <name val="Arial"/>
      <family val="2"/>
    </font>
    <font>
      <sz val="10"/>
      <color theme="0"/>
      <name val="Verdana"/>
      <family val="2"/>
    </font>
    <font>
      <u/>
      <sz val="11"/>
      <color theme="10"/>
      <name val="Aptos Narrow"/>
      <family val="2"/>
      <scheme val="minor"/>
    </font>
    <font>
      <sz val="10"/>
      <name val="MS Sans Serif"/>
      <family val="2"/>
    </font>
    <font>
      <sz val="10"/>
      <name val="Lucida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u/>
      <sz val="11"/>
      <color rgb="FF0563C1"/>
      <name val="Calibri"/>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1"/>
      <color theme="1"/>
      <name val="Liberation Sans"/>
      <family val="2"/>
    </font>
    <font>
      <sz val="11"/>
      <color rgb="FF000000"/>
      <name val="Calibri"/>
      <family val="2"/>
    </font>
    <font>
      <sz val="10"/>
      <color rgb="FF333333"/>
      <name val="Liberation Sans"/>
      <family val="2"/>
    </font>
    <font>
      <sz val="7"/>
      <color theme="1"/>
      <name val="Verdana"/>
      <family val="2"/>
    </font>
    <font>
      <sz val="11"/>
      <name val="Verdana"/>
      <family val="2"/>
    </font>
    <font>
      <b/>
      <sz val="12"/>
      <color theme="1"/>
      <name val="Roboto"/>
    </font>
    <font>
      <sz val="10"/>
      <name val="Roboto"/>
    </font>
    <font>
      <b/>
      <sz val="6"/>
      <color theme="1"/>
      <name val="Arial"/>
      <family val="2"/>
    </font>
    <font>
      <sz val="5"/>
      <color theme="1"/>
      <name val="Arial "/>
    </font>
    <font>
      <sz val="6"/>
      <color theme="1"/>
      <name val="Arial "/>
    </font>
    <font>
      <b/>
      <sz val="8"/>
      <color theme="1"/>
      <name val="Roboto"/>
    </font>
    <font>
      <sz val="8"/>
      <color theme="1"/>
      <name val="Roboto"/>
    </font>
    <font>
      <u/>
      <sz val="8"/>
      <color theme="10"/>
      <name val="Roboto"/>
    </font>
    <font>
      <sz val="8"/>
      <color rgb="FFFF0000"/>
      <name val="Roboto"/>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s>
  <cellStyleXfs count="24">
    <xf numFmtId="0" fontId="0" fillId="0" borderId="0"/>
    <xf numFmtId="0" fontId="37" fillId="0" borderId="0" applyNumberFormat="0" applyFill="0" applyBorder="0" applyAlignment="0" applyProtection="0"/>
    <xf numFmtId="0" fontId="40" fillId="0" borderId="0"/>
    <xf numFmtId="0" fontId="41" fillId="4" borderId="0"/>
    <xf numFmtId="0" fontId="41" fillId="5" borderId="0"/>
    <xf numFmtId="0" fontId="40" fillId="6" borderId="0"/>
    <xf numFmtId="0" fontId="42" fillId="7" borderId="0"/>
    <xf numFmtId="0" fontId="43" fillId="8" borderId="0"/>
    <xf numFmtId="0" fontId="44" fillId="0" borderId="0"/>
    <xf numFmtId="0" fontId="45" fillId="0" borderId="0"/>
    <xf numFmtId="0" fontId="46" fillId="9" borderId="0"/>
    <xf numFmtId="0" fontId="47" fillId="0" borderId="0"/>
    <xf numFmtId="0" fontId="48" fillId="0" borderId="0"/>
    <xf numFmtId="0" fontId="49" fillId="0" borderId="0"/>
    <xf numFmtId="0" fontId="50" fillId="10" borderId="0"/>
    <xf numFmtId="0" fontId="39" fillId="0" borderId="0"/>
    <xf numFmtId="0" fontId="51" fillId="0" borderId="0"/>
    <xf numFmtId="0" fontId="38" fillId="0" borderId="0"/>
    <xf numFmtId="0" fontId="38" fillId="0" borderId="0"/>
    <xf numFmtId="0" fontId="52" fillId="0" borderId="0"/>
    <xf numFmtId="0" fontId="53" fillId="10" borderId="15"/>
    <xf numFmtId="0" fontId="51" fillId="0" borderId="0"/>
    <xf numFmtId="0" fontId="51" fillId="0" borderId="0"/>
    <xf numFmtId="0" fontId="42" fillId="0" borderId="0"/>
  </cellStyleXfs>
  <cellXfs count="279">
    <xf numFmtId="0" fontId="0" fillId="0" borderId="0" xfId="0"/>
    <xf numFmtId="0" fontId="2" fillId="0" borderId="0" xfId="0" applyFont="1"/>
    <xf numFmtId="0" fontId="13" fillId="0" borderId="0" xfId="0" applyFont="1" applyAlignment="1" applyProtection="1">
      <alignment vertical="top"/>
      <protection hidden="1"/>
    </xf>
    <xf numFmtId="0" fontId="9" fillId="0" borderId="0" xfId="0" applyFont="1"/>
    <xf numFmtId="0" fontId="9" fillId="0" borderId="0" xfId="0" applyFont="1" applyProtection="1">
      <protection hidden="1"/>
    </xf>
    <xf numFmtId="0" fontId="13" fillId="0" borderId="0" xfId="0" applyFont="1" applyAlignment="1">
      <alignment vertical="top"/>
    </xf>
    <xf numFmtId="0" fontId="9" fillId="2" borderId="0" xfId="0" applyFont="1" applyFill="1"/>
    <xf numFmtId="0" fontId="13" fillId="0" borderId="0" xfId="0" applyFont="1" applyAlignment="1" applyProtection="1">
      <alignment vertical="top"/>
      <protection locked="0" hidden="1"/>
    </xf>
    <xf numFmtId="0" fontId="12" fillId="2" borderId="0" xfId="0" applyFont="1" applyFill="1" applyAlignment="1" applyProtection="1">
      <alignment vertical="center"/>
      <protection hidden="1"/>
    </xf>
    <xf numFmtId="0" fontId="13" fillId="2" borderId="0" xfId="0" applyFont="1" applyFill="1" applyAlignment="1" applyProtection="1">
      <alignment vertical="top"/>
      <protection hidden="1"/>
    </xf>
    <xf numFmtId="0" fontId="17" fillId="0" borderId="0" xfId="0" applyFont="1" applyAlignment="1" applyProtection="1">
      <alignment wrapText="1"/>
      <protection hidden="1"/>
    </xf>
    <xf numFmtId="0" fontId="17" fillId="0" borderId="0" xfId="0" applyFont="1" applyAlignment="1">
      <alignment wrapText="1"/>
    </xf>
    <xf numFmtId="0" fontId="18" fillId="0" borderId="0" xfId="0" applyFont="1"/>
    <xf numFmtId="0" fontId="20" fillId="0" borderId="0" xfId="0" applyFont="1"/>
    <xf numFmtId="0" fontId="24" fillId="0" borderId="13" xfId="0" applyFont="1" applyBorder="1"/>
    <xf numFmtId="165" fontId="7" fillId="0" borderId="14" xfId="0" applyNumberFormat="1" applyFont="1" applyBorder="1"/>
    <xf numFmtId="0" fontId="7" fillId="0" borderId="14" xfId="0" applyFont="1" applyBorder="1" applyProtection="1">
      <protection locked="0"/>
    </xf>
    <xf numFmtId="0" fontId="3" fillId="0" borderId="0" xfId="0" applyFont="1"/>
    <xf numFmtId="0" fontId="24" fillId="0" borderId="13" xfId="0" applyFont="1" applyBorder="1" applyAlignment="1">
      <alignment vertical="top"/>
    </xf>
    <xf numFmtId="0" fontId="28" fillId="0" borderId="14" xfId="0" applyFont="1" applyBorder="1" applyAlignment="1" applyProtection="1">
      <alignment horizontal="left"/>
      <protection hidden="1"/>
    </xf>
    <xf numFmtId="0" fontId="28" fillId="0" borderId="14" xfId="0" applyFont="1" applyBorder="1" applyAlignment="1">
      <alignment horizontal="left"/>
    </xf>
    <xf numFmtId="0" fontId="30" fillId="0" borderId="3" xfId="0" applyFont="1" applyBorder="1"/>
    <xf numFmtId="0" fontId="30" fillId="0" borderId="6" xfId="0" applyFont="1" applyBorder="1"/>
    <xf numFmtId="0" fontId="31" fillId="0" borderId="9" xfId="0" applyFont="1" applyBorder="1" applyAlignment="1">
      <alignment horizontal="center" vertical="top" wrapText="1"/>
    </xf>
    <xf numFmtId="0" fontId="5" fillId="0" borderId="9" xfId="0" applyFont="1" applyBorder="1" applyAlignment="1">
      <alignment horizontal="center" vertical="center"/>
    </xf>
    <xf numFmtId="0" fontId="31" fillId="0" borderId="9" xfId="0" applyFont="1" applyBorder="1" applyAlignment="1">
      <alignment horizontal="center" vertical="center" wrapText="1"/>
    </xf>
    <xf numFmtId="0" fontId="7" fillId="0" borderId="9" xfId="0" applyFont="1" applyBorder="1" applyAlignment="1" applyProtection="1">
      <alignment horizontal="center"/>
      <protection hidden="1"/>
    </xf>
    <xf numFmtId="0" fontId="7" fillId="0" borderId="9" xfId="0" applyFont="1" applyBorder="1"/>
    <xf numFmtId="0" fontId="7" fillId="0" borderId="9" xfId="0" applyFont="1" applyBorder="1" applyAlignment="1" applyProtection="1">
      <alignment horizontal="center"/>
      <protection locked="0"/>
    </xf>
    <xf numFmtId="0" fontId="7" fillId="0" borderId="9" xfId="0" applyFont="1" applyBorder="1" applyAlignment="1" applyProtection="1">
      <alignment horizontal="center" shrinkToFit="1"/>
      <protection hidden="1"/>
    </xf>
    <xf numFmtId="0" fontId="22" fillId="0" borderId="13" xfId="0" applyFont="1" applyBorder="1"/>
    <xf numFmtId="0" fontId="7" fillId="0" borderId="13" xfId="0" applyFont="1" applyBorder="1"/>
    <xf numFmtId="0" fontId="7" fillId="0" borderId="1" xfId="0" applyFont="1" applyBorder="1"/>
    <xf numFmtId="0" fontId="22" fillId="0" borderId="2" xfId="0" applyFont="1" applyBorder="1" applyAlignment="1">
      <alignment horizontal="center" vertical="center"/>
    </xf>
    <xf numFmtId="0" fontId="21" fillId="0" borderId="3" xfId="0" applyFont="1" applyBorder="1" applyAlignment="1">
      <alignment horizontal="center" vertical="center"/>
    </xf>
    <xf numFmtId="0" fontId="22" fillId="0" borderId="0" xfId="0" applyFont="1" applyAlignment="1">
      <alignment horizontal="center" vertical="center"/>
    </xf>
    <xf numFmtId="0" fontId="21" fillId="0" borderId="8" xfId="0" applyFont="1" applyBorder="1" applyAlignment="1">
      <alignment horizontal="center" vertical="center"/>
    </xf>
    <xf numFmtId="0" fontId="7" fillId="0" borderId="1" xfId="0" applyFont="1"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7" fillId="0" borderId="0" xfId="0" applyFont="1"/>
    <xf numFmtId="0" fontId="31" fillId="0" borderId="0" xfId="0" applyFont="1" applyAlignment="1">
      <alignment horizontal="left" wrapText="1"/>
    </xf>
    <xf numFmtId="0" fontId="31" fillId="0" borderId="0" xfId="0" applyFont="1"/>
    <xf numFmtId="0" fontId="30" fillId="0" borderId="7" xfId="0" applyFont="1" applyBorder="1" applyAlignment="1">
      <alignment horizontal="left"/>
    </xf>
    <xf numFmtId="0" fontId="7" fillId="0" borderId="4" xfId="0" applyFont="1" applyBorder="1" applyAlignment="1">
      <alignment horizontal="left"/>
    </xf>
    <xf numFmtId="0" fontId="24" fillId="0" borderId="2" xfId="0" applyFont="1" applyBorder="1" applyAlignment="1">
      <alignment vertical="top"/>
    </xf>
    <xf numFmtId="0" fontId="24" fillId="0" borderId="3" xfId="0" applyFont="1" applyBorder="1" applyAlignment="1">
      <alignment vertical="top"/>
    </xf>
    <xf numFmtId="0" fontId="6" fillId="2" borderId="9" xfId="0" applyFont="1" applyFill="1" applyBorder="1" applyAlignment="1" applyProtection="1">
      <alignment horizontal="center" vertical="center"/>
      <protection locked="0"/>
    </xf>
    <xf numFmtId="0" fontId="6" fillId="2" borderId="9" xfId="0" applyFont="1" applyFill="1" applyBorder="1" applyAlignment="1" applyProtection="1">
      <alignment vertical="center"/>
      <protection locked="0"/>
    </xf>
    <xf numFmtId="0" fontId="21" fillId="0" borderId="0" xfId="0" applyFont="1" applyAlignment="1">
      <alignment horizontal="right"/>
    </xf>
    <xf numFmtId="0" fontId="2" fillId="0" borderId="0" xfId="0" applyFont="1" applyProtection="1">
      <protection locked="0"/>
    </xf>
    <xf numFmtId="0" fontId="7" fillId="0" borderId="9" xfId="0" applyFont="1" applyBorder="1" applyAlignment="1">
      <alignment horizontal="center" vertical="center"/>
    </xf>
    <xf numFmtId="0" fontId="36" fillId="0" borderId="0" xfId="0" applyFont="1" applyProtection="1">
      <protection locked="0"/>
    </xf>
    <xf numFmtId="0" fontId="16" fillId="0" borderId="0" xfId="0" applyFont="1" applyAlignment="1">
      <alignment horizontal="left" vertical="top" wrapText="1"/>
    </xf>
    <xf numFmtId="0" fontId="36" fillId="0" borderId="0" xfId="0" applyFont="1" applyProtection="1">
      <protection locked="0" hidden="1"/>
    </xf>
    <xf numFmtId="0" fontId="35" fillId="0" borderId="0" xfId="0" applyFont="1" applyAlignment="1">
      <alignment vertical="top" wrapText="1"/>
    </xf>
    <xf numFmtId="164" fontId="15" fillId="0" borderId="0" xfId="0" applyNumberFormat="1" applyFont="1" applyAlignment="1">
      <alignment vertical="center"/>
    </xf>
    <xf numFmtId="0" fontId="12" fillId="3" borderId="0" xfId="0" applyFont="1" applyFill="1" applyAlignment="1">
      <alignment vertical="center"/>
    </xf>
    <xf numFmtId="0" fontId="13" fillId="0" borderId="7" xfId="0" applyFont="1" applyBorder="1" applyAlignment="1">
      <alignment vertical="top"/>
    </xf>
    <xf numFmtId="0" fontId="13" fillId="0" borderId="8" xfId="0" applyFont="1" applyBorder="1" applyAlignment="1">
      <alignment vertical="top"/>
    </xf>
    <xf numFmtId="0" fontId="13" fillId="0" borderId="4" xfId="0" applyFont="1" applyBorder="1" applyAlignment="1">
      <alignment vertical="top"/>
    </xf>
    <xf numFmtId="0" fontId="13" fillId="0" borderId="5" xfId="0" applyFont="1" applyBorder="1" applyAlignment="1">
      <alignment vertical="top"/>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9" fillId="0" borderId="5" xfId="0" applyFont="1" applyBorder="1"/>
    <xf numFmtId="0" fontId="9" fillId="0" borderId="6" xfId="0" applyFont="1" applyBorder="1" applyProtection="1">
      <protection hidden="1"/>
    </xf>
    <xf numFmtId="0" fontId="22" fillId="0" borderId="0" xfId="0" applyFont="1"/>
    <xf numFmtId="0" fontId="2" fillId="0" borderId="0" xfId="0" applyFont="1" applyAlignment="1">
      <alignment horizontal="right"/>
    </xf>
    <xf numFmtId="0" fontId="55" fillId="0" borderId="0" xfId="0" applyFont="1" applyAlignment="1">
      <alignment horizontal="right"/>
    </xf>
    <xf numFmtId="0" fontId="2" fillId="0" borderId="0" xfId="0" applyFont="1" applyAlignment="1">
      <alignment horizontal="center"/>
    </xf>
    <xf numFmtId="0" fontId="19" fillId="0" borderId="0" xfId="0" applyFont="1"/>
    <xf numFmtId="0" fontId="56" fillId="0" borderId="0" xfId="0" applyFont="1" applyAlignment="1">
      <alignment horizontal="centerContinuous"/>
    </xf>
    <xf numFmtId="0" fontId="9" fillId="0" borderId="0" xfId="0" applyFont="1" applyAlignment="1">
      <alignment horizontal="centerContinuous"/>
    </xf>
    <xf numFmtId="0" fontId="14" fillId="0" borderId="0" xfId="0" applyFont="1" applyAlignment="1">
      <alignment horizontal="centerContinuous"/>
    </xf>
    <xf numFmtId="0" fontId="57" fillId="0" borderId="0" xfId="0" applyFont="1"/>
    <xf numFmtId="0" fontId="16" fillId="2" borderId="1" xfId="0" applyFont="1" applyFill="1" applyBorder="1" applyAlignment="1">
      <alignment horizontal="left" vertical="top"/>
    </xf>
    <xf numFmtId="0" fontId="16" fillId="2" borderId="2" xfId="0" applyFont="1" applyFill="1" applyBorder="1" applyAlignment="1">
      <alignment horizontal="left" vertical="top"/>
    </xf>
    <xf numFmtId="0" fontId="16" fillId="2" borderId="2" xfId="0" applyFont="1" applyFill="1" applyBorder="1" applyAlignment="1">
      <alignment vertical="top"/>
    </xf>
    <xf numFmtId="0" fontId="16" fillId="2" borderId="3" xfId="0" applyFont="1" applyFill="1" applyBorder="1" applyAlignment="1">
      <alignment vertical="top"/>
    </xf>
    <xf numFmtId="0" fontId="16" fillId="2" borderId="1" xfId="0" applyFont="1" applyFill="1" applyBorder="1" applyAlignment="1">
      <alignment vertical="top"/>
    </xf>
    <xf numFmtId="0" fontId="16" fillId="0" borderId="3" xfId="0" applyFont="1" applyBorder="1" applyAlignment="1">
      <alignment vertical="top"/>
    </xf>
    <xf numFmtId="0" fontId="16" fillId="2" borderId="9" xfId="0" applyFont="1" applyFill="1" applyBorder="1" applyAlignment="1">
      <alignment horizontal="center" vertical="center" wrapText="1"/>
    </xf>
    <xf numFmtId="0" fontId="61" fillId="0" borderId="11" xfId="0" applyFont="1" applyBorder="1" applyAlignment="1" applyProtection="1">
      <alignment vertical="center"/>
      <protection hidden="1"/>
    </xf>
    <xf numFmtId="0" fontId="61" fillId="0" borderId="12" xfId="0" applyFont="1" applyBorder="1" applyAlignment="1" applyProtection="1">
      <alignment vertical="center"/>
      <protection hidden="1"/>
    </xf>
    <xf numFmtId="0" fontId="9" fillId="0" borderId="0" xfId="0" applyFont="1" applyAlignment="1">
      <alignment horizontal="centerContinuous" vertical="center"/>
    </xf>
    <xf numFmtId="0" fontId="58" fillId="0" borderId="10" xfId="0" applyFont="1" applyBorder="1" applyAlignment="1" applyProtection="1">
      <alignment vertical="center"/>
      <protection hidden="1"/>
    </xf>
    <xf numFmtId="0" fontId="6" fillId="0" borderId="9" xfId="0" applyFont="1" applyBorder="1" applyAlignment="1" applyProtection="1">
      <alignment shrinkToFit="1"/>
      <protection locked="0"/>
    </xf>
    <xf numFmtId="0" fontId="7" fillId="0" borderId="9"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49" fontId="7" fillId="0" borderId="9" xfId="0" applyNumberFormat="1" applyFont="1" applyBorder="1" applyAlignment="1" applyProtection="1">
      <alignment vertical="center" shrinkToFit="1"/>
      <protection locked="0"/>
    </xf>
    <xf numFmtId="0" fontId="7" fillId="0" borderId="9" xfId="0" applyFont="1" applyBorder="1" applyAlignment="1" applyProtection="1">
      <alignment shrinkToFit="1"/>
      <protection locked="0"/>
    </xf>
    <xf numFmtId="0" fontId="0" fillId="0" borderId="0" xfId="0" applyAlignment="1">
      <alignment horizontal="centerContinuous"/>
    </xf>
    <xf numFmtId="0" fontId="14" fillId="0" borderId="0" xfId="0" applyFont="1"/>
    <xf numFmtId="0" fontId="6" fillId="0" borderId="0" xfId="0" applyFont="1"/>
    <xf numFmtId="0" fontId="62" fillId="0" borderId="0" xfId="0" applyFont="1" applyAlignment="1">
      <alignment horizontal="left"/>
    </xf>
    <xf numFmtId="0" fontId="11" fillId="0" borderId="0" xfId="0" applyFont="1"/>
    <xf numFmtId="0" fontId="62" fillId="0" borderId="9" xfId="0" applyFont="1" applyBorder="1" applyAlignment="1">
      <alignment horizontal="center" vertical="center" wrapText="1"/>
    </xf>
    <xf numFmtId="0" fontId="62" fillId="0" borderId="10" xfId="0" applyFont="1" applyBorder="1" applyAlignment="1">
      <alignment horizontal="center" vertical="center" wrapText="1"/>
    </xf>
    <xf numFmtId="0" fontId="10" fillId="0" borderId="0" xfId="0" applyFont="1"/>
    <xf numFmtId="0" fontId="54" fillId="0" borderId="0" xfId="0" applyFont="1" applyProtection="1">
      <protection locked="0"/>
    </xf>
    <xf numFmtId="0" fontId="0" fillId="0" borderId="0" xfId="0" applyProtection="1">
      <protection locked="0"/>
    </xf>
    <xf numFmtId="0" fontId="10" fillId="0" borderId="0" xfId="0" quotePrefix="1" applyFont="1" applyAlignment="1">
      <alignment wrapText="1"/>
    </xf>
    <xf numFmtId="0" fontId="10" fillId="0" borderId="0" xfId="0" applyFont="1" applyAlignment="1">
      <alignment vertical="center" wrapText="1"/>
    </xf>
    <xf numFmtId="0" fontId="10" fillId="0" borderId="0" xfId="0" applyFont="1" applyAlignment="1">
      <alignment wrapText="1"/>
    </xf>
    <xf numFmtId="0" fontId="16" fillId="2" borderId="1" xfId="0" applyFont="1" applyFill="1" applyBorder="1" applyAlignment="1">
      <alignment vertical="top"/>
    </xf>
    <xf numFmtId="0" fontId="16" fillId="2" borderId="2" xfId="0" applyFont="1" applyFill="1" applyBorder="1" applyAlignment="1">
      <alignment vertical="top"/>
    </xf>
    <xf numFmtId="0" fontId="16" fillId="2" borderId="3" xfId="0" applyFont="1" applyFill="1" applyBorder="1" applyAlignment="1">
      <alignment vertical="top"/>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16" fillId="2" borderId="1" xfId="0" applyFont="1" applyFill="1" applyBorder="1" applyAlignment="1">
      <alignment horizontal="left" vertical="top"/>
    </xf>
    <xf numFmtId="0" fontId="16" fillId="2" borderId="2" xfId="0" applyFont="1" applyFill="1" applyBorder="1" applyAlignment="1">
      <alignment horizontal="left" vertical="top"/>
    </xf>
    <xf numFmtId="0" fontId="16" fillId="2" borderId="3" xfId="0" applyFont="1" applyFill="1" applyBorder="1" applyAlignment="1">
      <alignment horizontal="left" vertical="top"/>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0" borderId="7"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8" xfId="0" applyFont="1" applyBorder="1" applyAlignment="1" applyProtection="1">
      <alignment vertical="center"/>
      <protection locked="0"/>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0" fontId="16" fillId="2" borderId="1" xfId="0" applyFont="1" applyFill="1" applyBorder="1"/>
    <xf numFmtId="0" fontId="16" fillId="2" borderId="2" xfId="0" applyFont="1" applyFill="1" applyBorder="1"/>
    <xf numFmtId="0" fontId="16" fillId="2" borderId="3" xfId="0" applyFont="1" applyFill="1" applyBorder="1"/>
    <xf numFmtId="0" fontId="6" fillId="2" borderId="4" xfId="0" applyNumberFormat="1" applyFont="1" applyFill="1" applyBorder="1" applyAlignment="1" applyProtection="1">
      <alignment vertical="center" shrinkToFit="1"/>
      <protection locked="0"/>
    </xf>
    <xf numFmtId="0" fontId="6" fillId="2" borderId="5" xfId="0" applyNumberFormat="1" applyFont="1" applyFill="1" applyBorder="1" applyAlignment="1" applyProtection="1">
      <alignment vertical="center" shrinkToFit="1"/>
      <protection locked="0"/>
    </xf>
    <xf numFmtId="0" fontId="6" fillId="2" borderId="6" xfId="0" applyNumberFormat="1"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6" fillId="2" borderId="12" xfId="0" applyFont="1" applyFill="1" applyBorder="1" applyAlignment="1" applyProtection="1">
      <alignment vertical="center" shrinkToFit="1"/>
      <protection locked="0"/>
    </xf>
    <xf numFmtId="0" fontId="6" fillId="2" borderId="9" xfId="0" applyFont="1" applyFill="1" applyBorder="1" applyAlignment="1">
      <alignment horizontal="center" vertical="center"/>
    </xf>
    <xf numFmtId="0" fontId="6" fillId="0" borderId="6" xfId="0" applyFont="1" applyBorder="1" applyAlignment="1" applyProtection="1">
      <alignment vertical="center"/>
      <protection locked="0"/>
    </xf>
    <xf numFmtId="0" fontId="58" fillId="2" borderId="1" xfId="0" applyFont="1" applyFill="1" applyBorder="1" applyAlignment="1">
      <alignment vertical="top"/>
    </xf>
    <xf numFmtId="0" fontId="58" fillId="2" borderId="2" xfId="0" applyFont="1" applyFill="1" applyBorder="1" applyAlignment="1">
      <alignment vertical="top"/>
    </xf>
    <xf numFmtId="0" fontId="58" fillId="2" borderId="3" xfId="0" applyFont="1" applyFill="1" applyBorder="1" applyAlignment="1">
      <alignment vertical="top"/>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58" fillId="2" borderId="1" xfId="0" applyFont="1" applyFill="1" applyBorder="1" applyAlignment="1">
      <alignment horizontal="left" vertical="center"/>
    </xf>
    <xf numFmtId="0" fontId="58" fillId="2" borderId="2" xfId="0" applyFont="1" applyFill="1" applyBorder="1" applyAlignment="1">
      <alignment horizontal="left" vertical="center"/>
    </xf>
    <xf numFmtId="0" fontId="58" fillId="2" borderId="3" xfId="0" applyFont="1" applyFill="1" applyBorder="1" applyAlignment="1">
      <alignment horizontal="left" vertical="center"/>
    </xf>
    <xf numFmtId="0" fontId="58" fillId="2" borderId="1" xfId="0" applyFont="1" applyFill="1" applyBorder="1" applyAlignment="1">
      <alignment vertical="center"/>
    </xf>
    <xf numFmtId="0" fontId="58" fillId="2" borderId="2" xfId="0" applyFont="1" applyFill="1" applyBorder="1" applyAlignment="1">
      <alignment vertical="center"/>
    </xf>
    <xf numFmtId="0" fontId="58" fillId="2" borderId="3" xfId="0" applyFont="1" applyFill="1" applyBorder="1" applyAlignment="1">
      <alignment vertical="center"/>
    </xf>
    <xf numFmtId="49" fontId="6" fillId="0" borderId="7" xfId="0" applyNumberFormat="1" applyFont="1" applyBorder="1" applyAlignment="1" applyProtection="1">
      <alignment vertical="center"/>
      <protection locked="0"/>
    </xf>
    <xf numFmtId="49" fontId="6" fillId="0" borderId="0" xfId="0" applyNumberFormat="1" applyFont="1" applyAlignment="1" applyProtection="1">
      <alignment vertical="center"/>
      <protection locked="0"/>
    </xf>
    <xf numFmtId="49" fontId="6" fillId="0" borderId="8" xfId="0" applyNumberFormat="1" applyFont="1" applyBorder="1" applyAlignment="1" applyProtection="1">
      <alignment vertical="center"/>
      <protection locked="0"/>
    </xf>
    <xf numFmtId="0" fontId="6" fillId="0" borderId="4"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0" fontId="58" fillId="2" borderId="1" xfId="0" applyFont="1" applyFill="1" applyBorder="1" applyAlignment="1">
      <alignment horizontal="left" vertical="top"/>
    </xf>
    <xf numFmtId="0" fontId="58" fillId="2" borderId="2" xfId="0" applyFont="1" applyFill="1" applyBorder="1" applyAlignment="1">
      <alignment horizontal="left" vertical="top"/>
    </xf>
    <xf numFmtId="0" fontId="58" fillId="2" borderId="3" xfId="0" applyFont="1" applyFill="1" applyBorder="1" applyAlignment="1">
      <alignment horizontal="left" vertical="top"/>
    </xf>
    <xf numFmtId="0" fontId="16" fillId="2" borderId="0" xfId="0" applyFont="1" applyFill="1" applyAlignment="1">
      <alignment horizontal="left" vertical="top"/>
    </xf>
    <xf numFmtId="0" fontId="16" fillId="2" borderId="8" xfId="0" applyFont="1" applyFill="1" applyBorder="1" applyAlignment="1">
      <alignment horizontal="left" vertical="top"/>
    </xf>
    <xf numFmtId="0" fontId="6" fillId="2" borderId="4"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49" fontId="6" fillId="2" borderId="4" xfId="0" applyNumberFormat="1" applyFont="1" applyFill="1" applyBorder="1" applyAlignment="1" applyProtection="1">
      <alignment vertical="center"/>
      <protection locked="0"/>
    </xf>
    <xf numFmtId="49" fontId="6" fillId="2" borderId="5" xfId="0" applyNumberFormat="1" applyFont="1" applyFill="1" applyBorder="1" applyAlignment="1" applyProtection="1">
      <alignment vertical="center"/>
      <protection locked="0"/>
    </xf>
    <xf numFmtId="49" fontId="6" fillId="2" borderId="6" xfId="0" applyNumberFormat="1"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49" fontId="6" fillId="0" borderId="5"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0" fontId="14" fillId="0" borderId="0" xfId="0" applyFont="1" applyAlignment="1">
      <alignment horizontal="center" vertical="center"/>
    </xf>
    <xf numFmtId="0" fontId="59" fillId="2" borderId="2" xfId="0" applyFont="1" applyFill="1" applyBorder="1" applyAlignment="1">
      <alignment horizontal="left" vertical="top" wrapText="1"/>
    </xf>
    <xf numFmtId="0" fontId="59" fillId="2" borderId="3" xfId="0" applyFont="1" applyFill="1" applyBorder="1" applyAlignment="1">
      <alignment horizontal="left" vertical="top" wrapText="1"/>
    </xf>
    <xf numFmtId="0" fontId="60" fillId="2" borderId="1" xfId="0" applyFont="1" applyFill="1" applyBorder="1" applyAlignment="1">
      <alignment horizontal="left" vertical="top"/>
    </xf>
    <xf numFmtId="0" fontId="60" fillId="2" borderId="2" xfId="0" applyFont="1" applyFill="1" applyBorder="1" applyAlignment="1">
      <alignment horizontal="left" vertical="top"/>
    </xf>
    <xf numFmtId="0" fontId="60" fillId="2" borderId="3" xfId="0" applyFont="1" applyFill="1" applyBorder="1" applyAlignment="1">
      <alignment horizontal="left" vertical="top"/>
    </xf>
    <xf numFmtId="49" fontId="6" fillId="0" borderId="4" xfId="0" applyNumberFormat="1" applyFont="1" applyBorder="1" applyAlignment="1" applyProtection="1">
      <alignment vertical="center"/>
      <protection locked="0"/>
    </xf>
    <xf numFmtId="49" fontId="6" fillId="0" borderId="5" xfId="0" applyNumberFormat="1" applyFont="1" applyBorder="1" applyAlignment="1" applyProtection="1">
      <alignment vertical="center"/>
      <protection locked="0"/>
    </xf>
    <xf numFmtId="49" fontId="6" fillId="0" borderId="6" xfId="0" applyNumberFormat="1" applyFont="1" applyBorder="1" applyAlignment="1" applyProtection="1">
      <alignment vertical="center"/>
      <protection locked="0"/>
    </xf>
    <xf numFmtId="0" fontId="7" fillId="0" borderId="10"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6" fillId="0" borderId="10" xfId="0" applyFont="1" applyBorder="1" applyAlignment="1" applyProtection="1">
      <alignment shrinkToFit="1"/>
      <protection locked="0"/>
    </xf>
    <xf numFmtId="0" fontId="6" fillId="0" borderId="12" xfId="0" applyFont="1" applyBorder="1" applyAlignment="1" applyProtection="1">
      <alignment shrinkToFit="1"/>
      <protection locked="0"/>
    </xf>
    <xf numFmtId="0" fontId="6" fillId="0" borderId="9" xfId="0" applyFont="1" applyBorder="1" applyAlignment="1" applyProtection="1">
      <alignment shrinkToFit="1"/>
      <protection locked="0"/>
    </xf>
    <xf numFmtId="0" fontId="6" fillId="0" borderId="11" xfId="0" applyFont="1" applyBorder="1" applyAlignment="1" applyProtection="1">
      <alignment shrinkToFit="1"/>
      <protection locked="0"/>
    </xf>
    <xf numFmtId="49" fontId="7" fillId="0" borderId="10" xfId="0" applyNumberFormat="1" applyFont="1" applyBorder="1" applyAlignment="1" applyProtection="1">
      <alignment vertical="center" shrinkToFit="1"/>
      <protection locked="0"/>
    </xf>
    <xf numFmtId="49" fontId="7" fillId="0" borderId="12" xfId="0" applyNumberFormat="1" applyFont="1" applyBorder="1" applyAlignment="1" applyProtection="1">
      <alignment vertical="center" shrinkToFit="1"/>
      <protection locked="0"/>
    </xf>
    <xf numFmtId="0" fontId="7" fillId="0" borderId="9" xfId="0" applyFont="1" applyBorder="1" applyAlignment="1" applyProtection="1">
      <alignment shrinkToFit="1"/>
      <protection locked="0"/>
    </xf>
    <xf numFmtId="49" fontId="62" fillId="0" borderId="10" xfId="0" applyNumberFormat="1" applyFont="1" applyBorder="1" applyAlignment="1">
      <alignment horizontal="center"/>
    </xf>
    <xf numFmtId="49" fontId="62" fillId="0" borderId="11" xfId="0" applyNumberFormat="1" applyFont="1" applyBorder="1" applyAlignment="1">
      <alignment horizontal="center"/>
    </xf>
    <xf numFmtId="49" fontId="62" fillId="0" borderId="12" xfId="0" applyNumberFormat="1" applyFont="1" applyBorder="1" applyAlignment="1">
      <alignment horizontal="center"/>
    </xf>
    <xf numFmtId="0" fontId="62" fillId="0" borderId="10" xfId="0" applyFont="1" applyBorder="1" applyAlignment="1">
      <alignment horizontal="center" vertical="center" wrapText="1"/>
    </xf>
    <xf numFmtId="0" fontId="62" fillId="0" borderId="12" xfId="0" applyFont="1" applyBorder="1" applyAlignment="1">
      <alignment horizontal="center" vertical="center" wrapTex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2" fillId="0" borderId="10" xfId="0" quotePrefix="1" applyFont="1" applyBorder="1" applyAlignment="1">
      <alignment horizontal="center" wrapText="1"/>
    </xf>
    <xf numFmtId="0" fontId="62" fillId="0" borderId="11" xfId="0" quotePrefix="1" applyFont="1" applyBorder="1" applyAlignment="1">
      <alignment horizontal="center" wrapText="1"/>
    </xf>
    <xf numFmtId="0" fontId="62" fillId="0" borderId="12" xfId="0" quotePrefix="1" applyFont="1" applyBorder="1" applyAlignment="1">
      <alignment horizontal="center" wrapText="1"/>
    </xf>
    <xf numFmtId="0" fontId="62" fillId="2" borderId="9" xfId="0" applyFont="1" applyFill="1" applyBorder="1" applyAlignment="1">
      <alignment horizontal="center"/>
    </xf>
    <xf numFmtId="0" fontId="63" fillId="0" borderId="0" xfId="1" applyFont="1" applyAlignment="1" applyProtection="1"/>
    <xf numFmtId="0" fontId="62" fillId="0" borderId="9" xfId="0" applyFont="1" applyBorder="1" applyAlignment="1">
      <alignment horizontal="center" vertical="center" wrapText="1"/>
    </xf>
    <xf numFmtId="0" fontId="31" fillId="0" borderId="2" xfId="0" applyFont="1" applyBorder="1" applyAlignment="1">
      <alignment horizontal="center"/>
    </xf>
    <xf numFmtId="0" fontId="24" fillId="0" borderId="2" xfId="0" applyFont="1" applyBorder="1" applyAlignment="1">
      <alignment horizontal="left"/>
    </xf>
    <xf numFmtId="0" fontId="7"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27" fillId="0" borderId="0" xfId="0" applyFont="1" applyAlignment="1">
      <alignment horizontal="left"/>
    </xf>
    <xf numFmtId="0" fontId="27" fillId="0" borderId="8" xfId="0" applyFont="1" applyBorder="1" applyAlignment="1">
      <alignment horizontal="left"/>
    </xf>
    <xf numFmtId="0" fontId="24" fillId="0" borderId="13" xfId="0" applyFont="1" applyBorder="1" applyAlignment="1">
      <alignment horizontal="left" vertical="top"/>
    </xf>
    <xf numFmtId="0" fontId="24" fillId="0" borderId="1" xfId="0" applyFont="1" applyBorder="1" applyAlignment="1">
      <alignment horizontal="left" vertical="top"/>
    </xf>
    <xf numFmtId="0" fontId="24" fillId="0" borderId="2" xfId="0" applyFont="1" applyBorder="1" applyAlignment="1">
      <alignment horizontal="left" vertical="top"/>
    </xf>
    <xf numFmtId="0" fontId="7" fillId="0" borderId="14" xfId="0" applyFont="1" applyBorder="1" applyAlignment="1">
      <alignment horizontal="left"/>
    </xf>
    <xf numFmtId="0" fontId="7" fillId="0" borderId="14" xfId="0" applyFont="1" applyBorder="1" applyAlignment="1">
      <alignment horizontal="center"/>
    </xf>
    <xf numFmtId="0" fontId="27" fillId="0" borderId="10" xfId="0" applyFont="1" applyBorder="1" applyAlignment="1">
      <alignment horizontal="left"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31" fillId="0" borderId="0" xfId="0" applyFont="1" applyAlignment="1">
      <alignment horizontal="justify" wrapText="1"/>
    </xf>
    <xf numFmtId="0" fontId="34" fillId="0" borderId="0" xfId="0" applyFont="1" applyAlignment="1">
      <alignment horizontal="justify" vertical="top" wrapText="1"/>
    </xf>
    <xf numFmtId="0" fontId="34" fillId="3" borderId="0" xfId="0" applyFont="1" applyFill="1" applyAlignment="1">
      <alignment horizontal="justify" vertical="justify" wrapText="1"/>
    </xf>
    <xf numFmtId="0" fontId="31" fillId="3" borderId="0" xfId="0" applyFont="1" applyFill="1" applyAlignment="1">
      <alignment horizontal="justify" vertical="justify" wrapText="1"/>
    </xf>
    <xf numFmtId="0" fontId="24" fillId="0" borderId="3" xfId="0" applyFont="1" applyBorder="1" applyAlignment="1">
      <alignment horizontal="left" vertical="top"/>
    </xf>
    <xf numFmtId="0" fontId="34" fillId="3" borderId="0" xfId="0" applyFont="1" applyFill="1" applyAlignment="1">
      <alignment horizontal="justify" wrapText="1"/>
    </xf>
    <xf numFmtId="0" fontId="31" fillId="3" borderId="0" xfId="0" applyFont="1" applyFill="1" applyAlignment="1">
      <alignment horizontal="justify"/>
    </xf>
    <xf numFmtId="0" fontId="31" fillId="0" borderId="10" xfId="0" applyFont="1" applyBorder="1" applyAlignment="1" applyProtection="1">
      <alignment horizontal="left" vertical="top" wrapText="1"/>
      <protection hidden="1"/>
    </xf>
    <xf numFmtId="0" fontId="31" fillId="0" borderId="11" xfId="0" applyFont="1" applyBorder="1" applyAlignment="1" applyProtection="1">
      <alignment horizontal="left" vertical="top" wrapText="1"/>
      <protection hidden="1"/>
    </xf>
    <xf numFmtId="0" fontId="31" fillId="0" borderId="12" xfId="0" applyFont="1" applyBorder="1" applyAlignment="1" applyProtection="1">
      <alignment horizontal="left" vertical="top" wrapText="1"/>
      <protection hidden="1"/>
    </xf>
    <xf numFmtId="0" fontId="7" fillId="0" borderId="10" xfId="0" applyFont="1" applyBorder="1" applyAlignment="1">
      <alignment horizontal="left"/>
    </xf>
    <xf numFmtId="0" fontId="7" fillId="0" borderId="12" xfId="0" applyFont="1" applyBorder="1" applyAlignment="1">
      <alignment horizontal="left"/>
    </xf>
    <xf numFmtId="0" fontId="7" fillId="0" borderId="7" xfId="0" applyFont="1" applyBorder="1" applyAlignment="1">
      <alignment horizontal="center" vertical="center"/>
    </xf>
    <xf numFmtId="0" fontId="7" fillId="0" borderId="0" xfId="0" applyFont="1" applyAlignment="1">
      <alignment horizontal="center" vertical="center"/>
    </xf>
    <xf numFmtId="0" fontId="31" fillId="3" borderId="7" xfId="0" applyFont="1" applyFill="1" applyBorder="1" applyAlignment="1">
      <alignment horizontal="center" vertical="center" wrapText="1"/>
    </xf>
    <xf numFmtId="0" fontId="31" fillId="3" borderId="0" xfId="0" applyFont="1" applyFill="1" applyAlignment="1">
      <alignment horizontal="center" vertical="center" wrapText="1"/>
    </xf>
    <xf numFmtId="0" fontId="31" fillId="3" borderId="8"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4" fillId="3" borderId="0" xfId="0" applyFont="1" applyFill="1" applyAlignment="1">
      <alignment horizontal="justify" vertical="center" wrapText="1"/>
    </xf>
    <xf numFmtId="0" fontId="31" fillId="3" borderId="0" xfId="0" applyFont="1" applyFill="1" applyAlignment="1">
      <alignment horizontal="justify" vertical="center"/>
    </xf>
    <xf numFmtId="0" fontId="28" fillId="0" borderId="4" xfId="0" applyFont="1" applyBorder="1" applyAlignment="1" applyProtection="1">
      <alignment horizontal="left"/>
      <protection hidden="1"/>
    </xf>
    <xf numFmtId="0" fontId="28" fillId="0" borderId="5" xfId="0" applyFont="1" applyBorder="1" applyAlignment="1" applyProtection="1">
      <alignment horizontal="left"/>
      <protection hidden="1"/>
    </xf>
    <xf numFmtId="0" fontId="28" fillId="0" borderId="6" xfId="0" applyFont="1" applyBorder="1" applyAlignment="1" applyProtection="1">
      <alignment horizontal="left"/>
      <protection hidden="1"/>
    </xf>
    <xf numFmtId="0" fontId="28" fillId="0" borderId="4" xfId="0" applyFont="1" applyBorder="1" applyAlignment="1">
      <alignment horizontal="left"/>
    </xf>
    <xf numFmtId="0" fontId="28" fillId="0" borderId="5" xfId="0" applyFont="1" applyBorder="1" applyAlignment="1">
      <alignment horizontal="left"/>
    </xf>
    <xf numFmtId="0" fontId="28" fillId="0" borderId="6" xfId="0" applyFont="1" applyBorder="1" applyAlignment="1">
      <alignment horizontal="left"/>
    </xf>
    <xf numFmtId="0" fontId="29" fillId="0" borderId="1" xfId="0" applyFont="1" applyBorder="1" applyAlignment="1">
      <alignment horizontal="left" vertical="center"/>
    </xf>
    <xf numFmtId="0" fontId="29" fillId="0" borderId="4" xfId="0" applyFont="1" applyBorder="1" applyAlignment="1">
      <alignment horizontal="lef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7" fillId="0" borderId="1" xfId="0" applyFont="1" applyBorder="1" applyAlignment="1">
      <alignment horizontal="left" vertical="top"/>
    </xf>
    <xf numFmtId="0" fontId="27" fillId="0" borderId="2" xfId="0" applyFont="1" applyBorder="1" applyAlignment="1">
      <alignment horizontal="left" vertical="top"/>
    </xf>
    <xf numFmtId="0" fontId="27" fillId="0" borderId="3" xfId="0" applyFont="1" applyBorder="1" applyAlignment="1">
      <alignment horizontal="left" vertical="top"/>
    </xf>
    <xf numFmtId="0" fontId="27" fillId="0" borderId="13" xfId="0" applyFont="1" applyBorder="1" applyAlignment="1">
      <alignment horizontal="left" vertical="top"/>
    </xf>
    <xf numFmtId="0" fontId="28" fillId="0" borderId="14" xfId="0" applyFont="1" applyBorder="1" applyAlignment="1" applyProtection="1">
      <alignment horizontal="left"/>
      <protection hidden="1"/>
    </xf>
    <xf numFmtId="0" fontId="28" fillId="0" borderId="4" xfId="0" applyFont="1" applyBorder="1" applyAlignment="1" applyProtection="1">
      <alignment horizontal="left" shrinkToFit="1"/>
      <protection hidden="1"/>
    </xf>
    <xf numFmtId="0" fontId="28" fillId="0" borderId="5" xfId="0" applyFont="1" applyBorder="1" applyAlignment="1" applyProtection="1">
      <alignment horizontal="left" shrinkToFit="1"/>
      <protection hidden="1"/>
    </xf>
    <xf numFmtId="0" fontId="28" fillId="0" borderId="6" xfId="0" applyFont="1" applyBorder="1" applyAlignment="1" applyProtection="1">
      <alignment horizontal="left" shrinkToFit="1"/>
      <protection hidden="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3" fillId="0" borderId="1" xfId="0" applyFont="1" applyBorder="1" applyAlignment="1">
      <alignment horizontal="center"/>
    </xf>
    <xf numFmtId="0" fontId="23" fillId="0" borderId="3" xfId="0" applyFont="1" applyBorder="1" applyAlignment="1">
      <alignment horizontal="center"/>
    </xf>
    <xf numFmtId="0" fontId="25" fillId="0" borderId="7" xfId="0" applyFont="1" applyBorder="1" applyAlignment="1">
      <alignment horizontal="left"/>
    </xf>
    <xf numFmtId="0" fontId="25" fillId="0" borderId="8" xfId="0" applyFont="1" applyBorder="1" applyAlignment="1">
      <alignment horizontal="left"/>
    </xf>
    <xf numFmtId="0" fontId="25" fillId="0" borderId="4" xfId="0" applyFont="1" applyBorder="1" applyAlignment="1">
      <alignment horizontal="left"/>
    </xf>
    <xf numFmtId="0" fontId="25" fillId="0" borderId="6" xfId="0" applyFont="1" applyBorder="1" applyAlignment="1">
      <alignment horizontal="left"/>
    </xf>
    <xf numFmtId="0" fontId="26" fillId="0" borderId="14" xfId="0" applyFont="1" applyBorder="1" applyAlignment="1">
      <alignment horizontal="left"/>
    </xf>
    <xf numFmtId="0" fontId="37" fillId="0" borderId="0" xfId="1"/>
    <xf numFmtId="0" fontId="37" fillId="0" borderId="0" xfId="1" applyAlignment="1">
      <alignment vertical="center"/>
    </xf>
  </cellXfs>
  <cellStyles count="24">
    <cellStyle name="Accent" xfId="2" xr:uid="{2E881A17-F3EB-4005-9141-3E23B8126353}"/>
    <cellStyle name="Accent 1" xfId="3" xr:uid="{05921DE1-5FDE-4713-AC32-374DBF6189BF}"/>
    <cellStyle name="Accent 2" xfId="4" xr:uid="{1C121BD5-69FE-4954-B6E1-78689459E545}"/>
    <cellStyle name="Accent 3" xfId="5" xr:uid="{BF335EDB-6FE2-425B-9B6B-206956553E2D}"/>
    <cellStyle name="Bad 2" xfId="6" xr:uid="{CB5DBC30-5154-42DE-9DCD-1699573B5BB1}"/>
    <cellStyle name="Error" xfId="7" xr:uid="{EF83168A-A276-459B-8CE6-6CB997CFDCAC}"/>
    <cellStyle name="Excel Built-in Hyperlink" xfId="8" xr:uid="{1D8DFD8C-560B-408F-842F-14122F1745A3}"/>
    <cellStyle name="Footnote" xfId="9" xr:uid="{E15CD692-77DB-44C0-BE6C-8278A2DA9758}"/>
    <cellStyle name="Good 2" xfId="10" xr:uid="{7BC9A71F-C799-478F-A881-5401D4855B44}"/>
    <cellStyle name="Heading (user)" xfId="11" xr:uid="{EA6EF989-0D5D-4589-83AF-31A6CE35FB85}"/>
    <cellStyle name="Heading 1 2" xfId="12" xr:uid="{1076C1EE-E3B9-4E97-9883-29A20FB3B8A4}"/>
    <cellStyle name="Heading 2 2" xfId="13" xr:uid="{CA699F71-49F6-4A6D-BBA5-0BAADF97A00E}"/>
    <cellStyle name="Hyperlink" xfId="1" builtinId="8"/>
    <cellStyle name="Neutral 2" xfId="14" xr:uid="{C4EC4E52-AED5-467D-B3AA-67EE148E5077}"/>
    <cellStyle name="Nor_x0004_al" xfId="15" xr:uid="{44C6E6C1-1362-47B4-8EDF-EDE8D2474FAA}"/>
    <cellStyle name="Normal" xfId="0" builtinId="0"/>
    <cellStyle name="Normal 2" xfId="16" xr:uid="{08750FFC-B32F-4257-B5E7-7DF4CF061506}"/>
    <cellStyle name="Normal 2 2" xfId="17" xr:uid="{9A2A0536-CA9E-4DDC-AF2D-B4EEC7187C67}"/>
    <cellStyle name="Normal 2 3" xfId="18" xr:uid="{838E5815-80B5-489E-AB08-ADAE463C17F0}"/>
    <cellStyle name="Normal 5" xfId="19" xr:uid="{6376BC87-861C-459A-92F9-A8D7ADA2644A}"/>
    <cellStyle name="Note 2" xfId="20" xr:uid="{5BBA5A44-70B1-43EE-8D1A-EB7BAA2BEF8D}"/>
    <cellStyle name="Status" xfId="21" xr:uid="{3B64113D-8DCA-4BB8-A790-69E361488C21}"/>
    <cellStyle name="Text" xfId="22" xr:uid="{7D6D6BCA-A88D-4688-86E2-D616DFA726E5}"/>
    <cellStyle name="Warning" xfId="23" xr:uid="{7D6BA48E-73E7-49FB-86E1-165A376FCBF9}"/>
  </cellStyles>
  <dxfs count="2">
    <dxf>
      <fill>
        <patternFill>
          <bgColor theme="3" tint="0.89996032593768116"/>
        </patternFill>
      </fill>
    </dxf>
    <dxf>
      <fill>
        <patternFill>
          <bgColor theme="3" tint="0.89996032593768116"/>
        </patternFill>
      </fill>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U$59" lockText="1" noThreeD="1"/>
</file>

<file path=xl/ctrlProps/ctrlProp7.xml><?xml version="1.0" encoding="utf-8"?>
<formControlPr xmlns="http://schemas.microsoft.com/office/spreadsheetml/2009/9/main" objectType="CheckBox" fmlaLink="$T$59" lockText="1" noThreeD="1"/>
</file>

<file path=xl/ctrlProps/ctrlProp8.xml><?xml version="1.0" encoding="utf-8"?>
<formControlPr xmlns="http://schemas.microsoft.com/office/spreadsheetml/2009/9/main" objectType="CheckBox" fmlaLink="$S$59" lockText="1" noThreeD="1"/>
</file>

<file path=xl/ctrlProps/ctrlProp9.xml><?xml version="1.0" encoding="utf-8"?>
<formControlPr xmlns="http://schemas.microsoft.com/office/spreadsheetml/2009/9/main" objectType="CheckBox" fmlaLink="$B$5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133350</xdr:colOff>
          <xdr:row>36</xdr:row>
          <xdr:rowOff>44450</xdr:rowOff>
        </xdr:from>
        <xdr:to>
          <xdr:col>20</xdr:col>
          <xdr:colOff>292100</xdr:colOff>
          <xdr:row>36</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CITA DE RECOLECCIÓN / PICKUP APPOINTMENT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37</xdr:row>
          <xdr:rowOff>25400</xdr:rowOff>
        </xdr:from>
        <xdr:to>
          <xdr:col>13</xdr:col>
          <xdr:colOff>279400</xdr:colOff>
          <xdr:row>38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AEROPUERTO / AIRPORT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36</xdr:row>
          <xdr:rowOff>44450</xdr:rowOff>
        </xdr:from>
        <xdr:to>
          <xdr:col>13</xdr:col>
          <xdr:colOff>279400</xdr:colOff>
          <xdr:row>36</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RESIDENCIAL/ RESIDENTIAL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38</xdr:row>
          <xdr:rowOff>95250</xdr:rowOff>
        </xdr:from>
        <xdr:to>
          <xdr:col>13</xdr:col>
          <xdr:colOff>279400</xdr:colOff>
          <xdr:row>39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PUERTO MARÍTIMO / SEA 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37</xdr:row>
          <xdr:rowOff>31750</xdr:rowOff>
        </xdr:from>
        <xdr:to>
          <xdr:col>20</xdr:col>
          <xdr:colOff>292100</xdr:colOff>
          <xdr:row>38</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CITA DE ENTREGA / DELIVERY APPOINTMENT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39</xdr:row>
          <xdr:rowOff>88900</xdr:rowOff>
        </xdr:from>
        <xdr:to>
          <xdr:col>14</xdr:col>
          <xdr:colOff>247650</xdr:colOff>
          <xdr:row>40</xdr:row>
          <xdr:rowOff>107950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MATERIAL PELIGROSO / HAZMAT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38</xdr:row>
          <xdr:rowOff>6350</xdr:rowOff>
        </xdr:from>
        <xdr:to>
          <xdr:col>6</xdr:col>
          <xdr:colOff>228600</xdr:colOff>
          <xdr:row>38</xdr:row>
          <xdr:rowOff>184150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PREPAGO / PREPAID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38</xdr:row>
          <xdr:rowOff>215900</xdr:rowOff>
        </xdr:from>
        <xdr:to>
          <xdr:col>6</xdr:col>
          <xdr:colOff>222250</xdr:colOff>
          <xdr:row>39</xdr:row>
          <xdr:rowOff>146050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POR COBRAR / COLLECT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40</xdr:row>
          <xdr:rowOff>19050</xdr:rowOff>
        </xdr:from>
        <xdr:to>
          <xdr:col>7</xdr:col>
          <xdr:colOff>361950</xdr:colOff>
          <xdr:row>40</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TERCERO / 3RD PARTY</a:t>
              </a:r>
            </a:p>
          </xdr:txBody>
        </xdr:sp>
        <xdr:clientData/>
      </xdr:twoCellAnchor>
    </mc:Choice>
    <mc:Fallback/>
  </mc:AlternateContent>
  <xdr:oneCellAnchor>
    <xdr:from>
      <xdr:col>1</xdr:col>
      <xdr:colOff>196850</xdr:colOff>
      <xdr:row>1</xdr:row>
      <xdr:rowOff>44449</xdr:rowOff>
    </xdr:from>
    <xdr:ext cx="1112400" cy="404826"/>
    <xdr:pic>
      <xdr:nvPicPr>
        <xdr:cNvPr id="6" name="Picture 5">
          <a:extLst>
            <a:ext uri="{FF2B5EF4-FFF2-40B4-BE49-F238E27FC236}">
              <a16:creationId xmlns:a16="http://schemas.microsoft.com/office/drawing/2014/main" id="{0718344E-32C5-4CAF-A95C-3C0EC93C29B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6" t="33199" r="13316" b="32439"/>
        <a:stretch/>
      </xdr:blipFill>
      <xdr:spPr>
        <a:xfrm>
          <a:off x="311150" y="88899"/>
          <a:ext cx="1112400" cy="4048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208654</xdr:colOff>
      <xdr:row>1</xdr:row>
      <xdr:rowOff>50800</xdr:rowOff>
    </xdr:from>
    <xdr:ext cx="1112400" cy="404826"/>
    <xdr:pic>
      <xdr:nvPicPr>
        <xdr:cNvPr id="3" name="Picture 2">
          <a:extLst>
            <a:ext uri="{FF2B5EF4-FFF2-40B4-BE49-F238E27FC236}">
              <a16:creationId xmlns:a16="http://schemas.microsoft.com/office/drawing/2014/main" id="{78CE6165-20E2-4930-B5AE-3B3678F7EB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6" t="33199" r="13316" b="32439"/>
        <a:stretch/>
      </xdr:blipFill>
      <xdr:spPr>
        <a:xfrm>
          <a:off x="324109" y="95699"/>
          <a:ext cx="1112400" cy="4048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274027</xdr:colOff>
      <xdr:row>35</xdr:row>
      <xdr:rowOff>73269</xdr:rowOff>
    </xdr:from>
    <xdr:to>
      <xdr:col>3</xdr:col>
      <xdr:colOff>359752</xdr:colOff>
      <xdr:row>35</xdr:row>
      <xdr:rowOff>149469</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150327" y="7223369"/>
          <a:ext cx="85725" cy="76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873368</xdr:colOff>
      <xdr:row>35</xdr:row>
      <xdr:rowOff>73269</xdr:rowOff>
    </xdr:from>
    <xdr:to>
      <xdr:col>3</xdr:col>
      <xdr:colOff>959093</xdr:colOff>
      <xdr:row>35</xdr:row>
      <xdr:rowOff>149469</xdr:rowOff>
    </xdr:to>
    <xdr:sp macro="" textlink="">
      <xdr:nvSpPr>
        <xdr:cNvPr id="3" name="Rectangle 4">
          <a:extLst>
            <a:ext uri="{FF2B5EF4-FFF2-40B4-BE49-F238E27FC236}">
              <a16:creationId xmlns:a16="http://schemas.microsoft.com/office/drawing/2014/main" id="{00000000-0008-0000-0200-000003000000}"/>
            </a:ext>
          </a:extLst>
        </xdr:cNvPr>
        <xdr:cNvSpPr>
          <a:spLocks noChangeArrowheads="1"/>
        </xdr:cNvSpPr>
      </xdr:nvSpPr>
      <xdr:spPr bwMode="auto">
        <a:xfrm>
          <a:off x="1749668" y="7223369"/>
          <a:ext cx="85725" cy="76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799365</xdr:colOff>
      <xdr:row>57</xdr:row>
      <xdr:rowOff>19050</xdr:rowOff>
    </xdr:from>
    <xdr:to>
      <xdr:col>8</xdr:col>
      <xdr:colOff>913665</xdr:colOff>
      <xdr:row>57</xdr:row>
      <xdr:rowOff>95250</xdr:rowOff>
    </xdr:to>
    <xdr:sp macro="" textlink="">
      <xdr:nvSpPr>
        <xdr:cNvPr id="4" name="AutoShape 9">
          <a:extLst>
            <a:ext uri="{FF2B5EF4-FFF2-40B4-BE49-F238E27FC236}">
              <a16:creationId xmlns:a16="http://schemas.microsoft.com/office/drawing/2014/main" id="{00000000-0008-0000-0200-000004000000}"/>
            </a:ext>
          </a:extLst>
        </xdr:cNvPr>
        <xdr:cNvSpPr>
          <a:spLocks noChangeArrowheads="1"/>
        </xdr:cNvSpPr>
      </xdr:nvSpPr>
      <xdr:spPr bwMode="auto">
        <a:xfrm>
          <a:off x="8152665" y="12179300"/>
          <a:ext cx="114300" cy="7620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352426</xdr:colOff>
      <xdr:row>26</xdr:row>
      <xdr:rowOff>256787</xdr:rowOff>
    </xdr:from>
    <xdr:to>
      <xdr:col>8</xdr:col>
      <xdr:colOff>435429</xdr:colOff>
      <xdr:row>26</xdr:row>
      <xdr:rowOff>327932</xdr:rowOff>
    </xdr:to>
    <xdr:sp macro="" textlink="">
      <xdr:nvSpPr>
        <xdr:cNvPr id="5" name="Rectangle 10">
          <a:extLst>
            <a:ext uri="{FF2B5EF4-FFF2-40B4-BE49-F238E27FC236}">
              <a16:creationId xmlns:a16="http://schemas.microsoft.com/office/drawing/2014/main" id="{00000000-0008-0000-0200-000005000000}"/>
            </a:ext>
          </a:extLst>
        </xdr:cNvPr>
        <xdr:cNvSpPr>
          <a:spLocks noChangeArrowheads="1"/>
        </xdr:cNvSpPr>
      </xdr:nvSpPr>
      <xdr:spPr bwMode="auto">
        <a:xfrm>
          <a:off x="7705726" y="5031987"/>
          <a:ext cx="83003" cy="711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696005</xdr:colOff>
      <xdr:row>26</xdr:row>
      <xdr:rowOff>249010</xdr:rowOff>
    </xdr:from>
    <xdr:to>
      <xdr:col>8</xdr:col>
      <xdr:colOff>786494</xdr:colOff>
      <xdr:row>26</xdr:row>
      <xdr:rowOff>326572</xdr:rowOff>
    </xdr:to>
    <xdr:sp macro="" textlink="">
      <xdr:nvSpPr>
        <xdr:cNvPr id="6" name="Rectangle 11">
          <a:extLst>
            <a:ext uri="{FF2B5EF4-FFF2-40B4-BE49-F238E27FC236}">
              <a16:creationId xmlns:a16="http://schemas.microsoft.com/office/drawing/2014/main" id="{00000000-0008-0000-0200-000006000000}"/>
            </a:ext>
          </a:extLst>
        </xdr:cNvPr>
        <xdr:cNvSpPr>
          <a:spLocks noChangeArrowheads="1"/>
        </xdr:cNvSpPr>
      </xdr:nvSpPr>
      <xdr:spPr bwMode="auto">
        <a:xfrm>
          <a:off x="8049305" y="5024210"/>
          <a:ext cx="90489" cy="775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504825</xdr:colOff>
      <xdr:row>52</xdr:row>
      <xdr:rowOff>19050</xdr:rowOff>
    </xdr:from>
    <xdr:to>
      <xdr:col>8</xdr:col>
      <xdr:colOff>1219200</xdr:colOff>
      <xdr:row>56</xdr:row>
      <xdr:rowOff>247650</xdr:rowOff>
    </xdr:to>
    <xdr:sp macro="" textlink="">
      <xdr:nvSpPr>
        <xdr:cNvPr id="7" name="Oval 17">
          <a:extLst>
            <a:ext uri="{FF2B5EF4-FFF2-40B4-BE49-F238E27FC236}">
              <a16:creationId xmlns:a16="http://schemas.microsoft.com/office/drawing/2014/main" id="{00000000-0008-0000-0200-000007000000}"/>
            </a:ext>
          </a:extLst>
        </xdr:cNvPr>
        <xdr:cNvSpPr>
          <a:spLocks noChangeArrowheads="1"/>
        </xdr:cNvSpPr>
      </xdr:nvSpPr>
      <xdr:spPr bwMode="auto">
        <a:xfrm>
          <a:off x="7858125" y="11461750"/>
          <a:ext cx="714375" cy="6921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609600</xdr:colOff>
          <xdr:row>3</xdr:row>
          <xdr:rowOff>139700</xdr:rowOff>
        </xdr:from>
        <xdr:to>
          <xdr:col>8</xdr:col>
          <xdr:colOff>838200</xdr:colOff>
          <xdr:row>5</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34</xdr:row>
          <xdr:rowOff>0</xdr:rowOff>
        </xdr:from>
        <xdr:to>
          <xdr:col>5</xdr:col>
          <xdr:colOff>660400</xdr:colOff>
          <xdr:row>35</xdr:row>
          <xdr:rowOff>31750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34</xdr:row>
          <xdr:rowOff>228600</xdr:rowOff>
        </xdr:from>
        <xdr:to>
          <xdr:col>6</xdr:col>
          <xdr:colOff>0</xdr:colOff>
          <xdr:row>36</xdr:row>
          <xdr:rowOff>19050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212601</xdr:colOff>
      <xdr:row>1</xdr:row>
      <xdr:rowOff>1890</xdr:rowOff>
    </xdr:from>
    <xdr:to>
      <xdr:col>3</xdr:col>
      <xdr:colOff>561851</xdr:colOff>
      <xdr:row>2</xdr:row>
      <xdr:rowOff>92471</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6" t="33199" r="13316" b="32439"/>
        <a:stretch/>
      </xdr:blipFill>
      <xdr:spPr>
        <a:xfrm>
          <a:off x="328056" y="194314"/>
          <a:ext cx="1112532" cy="404874"/>
        </a:xfrm>
        <a:prstGeom prst="rect">
          <a:avLst/>
        </a:prstGeom>
      </xdr:spPr>
    </xdr:pic>
    <xdr:clientData/>
  </xdr:twoCellAnchor>
  <xdr:twoCellAnchor>
    <xdr:from>
      <xdr:col>1</xdr:col>
      <xdr:colOff>218081</xdr:colOff>
      <xdr:row>5</xdr:row>
      <xdr:rowOff>19178</xdr:rowOff>
    </xdr:from>
    <xdr:to>
      <xdr:col>1</xdr:col>
      <xdr:colOff>365681</xdr:colOff>
      <xdr:row>5</xdr:row>
      <xdr:rowOff>166778</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332381" y="1047878"/>
          <a:ext cx="147600" cy="1476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218082</xdr:colOff>
      <xdr:row>6</xdr:row>
      <xdr:rowOff>19178</xdr:rowOff>
    </xdr:from>
    <xdr:to>
      <xdr:col>1</xdr:col>
      <xdr:colOff>365682</xdr:colOff>
      <xdr:row>6</xdr:row>
      <xdr:rowOff>166778</xdr:rowOff>
    </xdr:to>
    <xdr:sp macro="" textlink="">
      <xdr:nvSpPr>
        <xdr:cNvPr id="24" name="Rectangle 23">
          <a:extLst>
            <a:ext uri="{FF2B5EF4-FFF2-40B4-BE49-F238E27FC236}">
              <a16:creationId xmlns:a16="http://schemas.microsoft.com/office/drawing/2014/main" id="{00000000-0008-0000-0200-000018000000}"/>
            </a:ext>
          </a:extLst>
        </xdr:cNvPr>
        <xdr:cNvSpPr/>
      </xdr:nvSpPr>
      <xdr:spPr>
        <a:xfrm>
          <a:off x="332382" y="1219328"/>
          <a:ext cx="147600" cy="1476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218081</xdr:colOff>
      <xdr:row>4</xdr:row>
      <xdr:rowOff>12764</xdr:rowOff>
    </xdr:from>
    <xdr:to>
      <xdr:col>1</xdr:col>
      <xdr:colOff>365681</xdr:colOff>
      <xdr:row>4</xdr:row>
      <xdr:rowOff>160364</xdr:rowOff>
    </xdr:to>
    <xdr:sp macro="" textlink="">
      <xdr:nvSpPr>
        <xdr:cNvPr id="26" name="Rectangle 25">
          <a:extLst>
            <a:ext uri="{FF2B5EF4-FFF2-40B4-BE49-F238E27FC236}">
              <a16:creationId xmlns:a16="http://schemas.microsoft.com/office/drawing/2014/main" id="{00000000-0008-0000-0200-00001A000000}"/>
            </a:ext>
          </a:extLst>
        </xdr:cNvPr>
        <xdr:cNvSpPr/>
      </xdr:nvSpPr>
      <xdr:spPr>
        <a:xfrm>
          <a:off x="332381" y="870014"/>
          <a:ext cx="147600" cy="147600"/>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1</xdr:col>
      <xdr:colOff>212601</xdr:colOff>
      <xdr:row>1</xdr:row>
      <xdr:rowOff>1890</xdr:rowOff>
    </xdr:from>
    <xdr:ext cx="1112532" cy="404874"/>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6" t="33199" r="13316" b="32439"/>
        <a:stretch/>
      </xdr:blipFill>
      <xdr:spPr>
        <a:xfrm>
          <a:off x="328056" y="194314"/>
          <a:ext cx="1112532" cy="4048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omawww.sat.gob.mx/tramitesyservicios/Paginas/documentos/CatalogosCartaPorte31.xl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mailto:Mexico@xpo.com" TargetMode="External"/><Relationship Id="rId2" Type="http://schemas.openxmlformats.org/officeDocument/2006/relationships/hyperlink" Target="mailto:Mexico@xpo.com" TargetMode="External"/><Relationship Id="rId1" Type="http://schemas.openxmlformats.org/officeDocument/2006/relationships/hyperlink" Target="https://xpo-onecrm.my.salesforce.com/sfc/p/" TargetMode="External"/><Relationship Id="rId4" Type="http://schemas.openxmlformats.org/officeDocument/2006/relationships/hyperlink" Target="https://ext-web.ltl-xpo.com/public-app/create-rate-quote-dynamic/prompt-log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A1FD-9F4D-4680-957D-2B1632D05798}">
  <sheetPr codeName="Sheet1">
    <pageSetUpPr fitToPage="1"/>
  </sheetPr>
  <dimension ref="A1:AL283"/>
  <sheetViews>
    <sheetView showGridLines="0" tabSelected="1" zoomScale="99" zoomScaleNormal="99" workbookViewId="0">
      <selection activeCell="B5" sqref="B5:F5"/>
    </sheetView>
  </sheetViews>
  <sheetFormatPr defaultColWidth="0" defaultRowHeight="13.5" zeroHeight="1"/>
  <cols>
    <col min="1" max="1" width="1.6328125" style="3" customWidth="1"/>
    <col min="2" max="20" width="5.6328125" style="3" customWidth="1"/>
    <col min="21" max="21" width="5.6328125" style="4" customWidth="1"/>
    <col min="22" max="22" width="1" style="4" customWidth="1"/>
    <col min="23" max="23" width="5.6328125" style="4" hidden="1" customWidth="1"/>
    <col min="24" max="38" width="11.453125" style="4" hidden="1" customWidth="1"/>
    <col min="39" max="16384" width="11.453125" style="3" hidden="1"/>
  </cols>
  <sheetData>
    <row r="1" spans="2:38" ht="3.75" customHeight="1"/>
    <row r="2" spans="2:38" ht="30" customHeight="1">
      <c r="B2" s="75" t="s">
        <v>92</v>
      </c>
      <c r="C2" s="76"/>
      <c r="D2" s="76"/>
      <c r="E2" s="76"/>
      <c r="F2" s="76"/>
      <c r="G2" s="88"/>
      <c r="H2" s="77"/>
      <c r="I2" s="77"/>
      <c r="J2" s="77"/>
      <c r="K2" s="77"/>
      <c r="L2" s="77"/>
      <c r="M2" s="77"/>
      <c r="N2" s="77"/>
      <c r="O2" s="77"/>
      <c r="P2" s="77"/>
      <c r="Q2" s="77"/>
      <c r="R2" s="77"/>
      <c r="S2" s="77"/>
      <c r="T2" s="77"/>
      <c r="U2" s="77"/>
    </row>
    <row r="3" spans="2:38" ht="15.75" customHeight="1">
      <c r="B3" s="174"/>
      <c r="C3" s="174"/>
      <c r="D3" s="174"/>
      <c r="E3" s="174"/>
      <c r="F3" s="174"/>
      <c r="G3" s="174"/>
      <c r="H3" s="174"/>
      <c r="I3" s="174"/>
      <c r="J3" s="174"/>
      <c r="K3" s="174"/>
      <c r="L3" s="174"/>
      <c r="M3" s="174"/>
      <c r="N3" s="174"/>
      <c r="O3" s="174"/>
      <c r="P3" s="174"/>
      <c r="Q3" s="174"/>
      <c r="R3" s="174"/>
      <c r="S3" s="174"/>
      <c r="T3" s="174"/>
      <c r="U3" s="174"/>
    </row>
    <row r="4" spans="2:38" s="5" customFormat="1" ht="9" customHeight="1">
      <c r="B4" s="113" t="s">
        <v>0</v>
      </c>
      <c r="C4" s="114"/>
      <c r="D4" s="114"/>
      <c r="E4" s="114"/>
      <c r="F4" s="115"/>
      <c r="G4" s="114" t="s">
        <v>1</v>
      </c>
      <c r="H4" s="114"/>
      <c r="I4" s="114"/>
      <c r="J4" s="114"/>
      <c r="K4" s="115"/>
      <c r="L4" s="113" t="s">
        <v>2</v>
      </c>
      <c r="M4" s="114"/>
      <c r="N4" s="114"/>
      <c r="O4" s="114"/>
      <c r="P4" s="115"/>
      <c r="Q4" s="114" t="s">
        <v>3</v>
      </c>
      <c r="R4" s="114"/>
      <c r="S4" s="114"/>
      <c r="T4" s="114"/>
      <c r="U4" s="115"/>
      <c r="V4" s="2"/>
      <c r="W4" s="2"/>
      <c r="X4" s="2"/>
      <c r="Y4" s="2"/>
      <c r="Z4" s="2"/>
      <c r="AA4" s="2"/>
      <c r="AB4" s="2"/>
      <c r="AC4" s="2"/>
      <c r="AD4" s="2"/>
      <c r="AE4" s="2"/>
      <c r="AF4" s="2"/>
      <c r="AG4" s="2"/>
      <c r="AH4" s="2"/>
      <c r="AI4" s="2"/>
      <c r="AJ4" s="2"/>
      <c r="AK4" s="2"/>
      <c r="AL4" s="2"/>
    </row>
    <row r="5" spans="2:38" ht="18" customHeight="1">
      <c r="B5" s="158"/>
      <c r="C5" s="159"/>
      <c r="D5" s="159"/>
      <c r="E5" s="159"/>
      <c r="F5" s="160"/>
      <c r="G5" s="159"/>
      <c r="H5" s="159"/>
      <c r="I5" s="159"/>
      <c r="J5" s="159"/>
      <c r="K5" s="160"/>
      <c r="L5" s="159"/>
      <c r="M5" s="159"/>
      <c r="N5" s="159"/>
      <c r="O5" s="159"/>
      <c r="P5" s="160"/>
      <c r="Q5" s="172"/>
      <c r="R5" s="172"/>
      <c r="S5" s="172"/>
      <c r="T5" s="172"/>
      <c r="U5" s="173"/>
    </row>
    <row r="6" spans="2:38" ht="5" customHeight="1">
      <c r="B6" s="6"/>
      <c r="C6" s="6"/>
      <c r="D6" s="6"/>
      <c r="E6" s="6"/>
      <c r="F6" s="6"/>
      <c r="G6" s="6"/>
      <c r="H6" s="6"/>
      <c r="I6" s="6"/>
      <c r="J6" s="6"/>
      <c r="K6" s="6"/>
      <c r="L6" s="6"/>
      <c r="M6" s="6"/>
      <c r="N6" s="6"/>
      <c r="O6" s="6"/>
      <c r="P6" s="6"/>
      <c r="Q6" s="6"/>
      <c r="R6" s="6"/>
      <c r="S6" s="6"/>
      <c r="W6" s="2"/>
    </row>
    <row r="7" spans="2:38" s="5" customFormat="1" ht="9" customHeight="1">
      <c r="B7" s="139" t="s">
        <v>4</v>
      </c>
      <c r="C7" s="140"/>
      <c r="D7" s="140"/>
      <c r="E7" s="140"/>
      <c r="F7" s="140"/>
      <c r="G7" s="140"/>
      <c r="H7" s="141"/>
      <c r="I7" s="114" t="s">
        <v>5</v>
      </c>
      <c r="J7" s="114"/>
      <c r="K7" s="115"/>
      <c r="L7" s="139" t="s">
        <v>6</v>
      </c>
      <c r="M7" s="140"/>
      <c r="N7" s="140"/>
      <c r="O7" s="140"/>
      <c r="P7" s="140"/>
      <c r="Q7" s="140"/>
      <c r="R7" s="141"/>
      <c r="S7" s="113" t="s">
        <v>5</v>
      </c>
      <c r="T7" s="114"/>
      <c r="U7" s="115"/>
      <c r="V7" s="2"/>
      <c r="W7" s="2"/>
      <c r="X7" s="2"/>
      <c r="Y7" s="2"/>
      <c r="Z7" s="2"/>
      <c r="AA7" s="2"/>
      <c r="AB7" s="2"/>
      <c r="AC7" s="2"/>
      <c r="AD7" s="2"/>
      <c r="AE7" s="2"/>
      <c r="AF7" s="2"/>
      <c r="AG7" s="2"/>
      <c r="AH7" s="2"/>
      <c r="AI7" s="2"/>
      <c r="AJ7" s="2"/>
      <c r="AK7" s="2"/>
      <c r="AL7" s="2"/>
    </row>
    <row r="8" spans="2:38" s="5" customFormat="1" ht="18.75" customHeight="1">
      <c r="B8" s="158"/>
      <c r="C8" s="159"/>
      <c r="D8" s="159"/>
      <c r="E8" s="159"/>
      <c r="F8" s="159"/>
      <c r="G8" s="159"/>
      <c r="H8" s="160"/>
      <c r="I8" s="159"/>
      <c r="J8" s="159"/>
      <c r="K8" s="160"/>
      <c r="L8" s="158"/>
      <c r="M8" s="159"/>
      <c r="N8" s="159"/>
      <c r="O8" s="159"/>
      <c r="P8" s="159"/>
      <c r="Q8" s="159"/>
      <c r="R8" s="160"/>
      <c r="S8" s="158"/>
      <c r="T8" s="159"/>
      <c r="U8" s="160"/>
      <c r="V8" s="2"/>
      <c r="W8" s="2"/>
      <c r="X8" s="2"/>
      <c r="Y8" s="2"/>
      <c r="Z8" s="2"/>
      <c r="AA8" s="2"/>
      <c r="AB8" s="2"/>
      <c r="AC8" s="2"/>
      <c r="AD8" s="2"/>
      <c r="AE8" s="2"/>
      <c r="AF8" s="2"/>
      <c r="AG8" s="2"/>
      <c r="AH8" s="2"/>
      <c r="AI8" s="2"/>
      <c r="AJ8" s="2"/>
      <c r="AK8" s="2"/>
      <c r="AL8" s="2"/>
    </row>
    <row r="9" spans="2:38" s="5" customFormat="1" ht="14.25" customHeight="1">
      <c r="B9" s="177" t="s">
        <v>7</v>
      </c>
      <c r="C9" s="178"/>
      <c r="D9" s="178"/>
      <c r="E9" s="178"/>
      <c r="F9" s="178"/>
      <c r="G9" s="178"/>
      <c r="H9" s="179"/>
      <c r="I9" s="175" t="s">
        <v>8</v>
      </c>
      <c r="J9" s="175"/>
      <c r="K9" s="176"/>
      <c r="L9" s="177" t="s">
        <v>7</v>
      </c>
      <c r="M9" s="178"/>
      <c r="N9" s="178"/>
      <c r="O9" s="178"/>
      <c r="P9" s="178"/>
      <c r="Q9" s="178"/>
      <c r="R9" s="179"/>
      <c r="S9" s="175" t="s">
        <v>8</v>
      </c>
      <c r="T9" s="175"/>
      <c r="U9" s="176"/>
      <c r="V9" s="2"/>
      <c r="W9" s="2"/>
      <c r="X9" s="2"/>
      <c r="Y9" s="2"/>
      <c r="Z9" s="2"/>
      <c r="AA9" s="2"/>
      <c r="AB9" s="2"/>
      <c r="AC9" s="2"/>
      <c r="AD9" s="2"/>
      <c r="AE9" s="2"/>
      <c r="AF9" s="2"/>
      <c r="AG9" s="2"/>
      <c r="AH9" s="2"/>
      <c r="AI9" s="2"/>
      <c r="AJ9" s="2"/>
      <c r="AK9" s="2"/>
      <c r="AL9" s="2"/>
    </row>
    <row r="10" spans="2:38" s="5" customFormat="1" ht="18.75" customHeight="1">
      <c r="B10" s="158"/>
      <c r="C10" s="159"/>
      <c r="D10" s="159"/>
      <c r="E10" s="159"/>
      <c r="F10" s="159"/>
      <c r="G10" s="159"/>
      <c r="H10" s="160"/>
      <c r="I10" s="172"/>
      <c r="J10" s="172"/>
      <c r="K10" s="173"/>
      <c r="L10" s="158"/>
      <c r="M10" s="159"/>
      <c r="N10" s="159"/>
      <c r="O10" s="159"/>
      <c r="P10" s="159"/>
      <c r="Q10" s="159"/>
      <c r="R10" s="160"/>
      <c r="S10" s="172"/>
      <c r="T10" s="172"/>
      <c r="U10" s="173"/>
      <c r="V10" s="2"/>
      <c r="W10" s="2"/>
      <c r="X10" s="2"/>
      <c r="Y10" s="2"/>
      <c r="Z10" s="2"/>
      <c r="AA10" s="2"/>
      <c r="AB10" s="2"/>
      <c r="AC10" s="2"/>
      <c r="AD10" s="2"/>
      <c r="AE10" s="2"/>
      <c r="AF10" s="2"/>
      <c r="AG10" s="2"/>
      <c r="AH10" s="2"/>
      <c r="AI10" s="2"/>
      <c r="AJ10" s="2"/>
      <c r="AK10" s="2"/>
      <c r="AL10" s="2"/>
    </row>
    <row r="11" spans="2:38" s="5" customFormat="1" ht="9" customHeight="1">
      <c r="B11" s="108" t="s">
        <v>9</v>
      </c>
      <c r="C11" s="109"/>
      <c r="D11" s="109"/>
      <c r="E11" s="109"/>
      <c r="F11" s="109"/>
      <c r="G11" s="109"/>
      <c r="H11" s="110"/>
      <c r="I11" s="143" t="s">
        <v>10</v>
      </c>
      <c r="J11" s="143"/>
      <c r="K11" s="144"/>
      <c r="L11" s="83" t="s">
        <v>9</v>
      </c>
      <c r="M11" s="81"/>
      <c r="N11" s="81"/>
      <c r="O11" s="81"/>
      <c r="P11" s="81"/>
      <c r="Q11" s="81"/>
      <c r="R11" s="82"/>
      <c r="S11" s="143" t="s">
        <v>10</v>
      </c>
      <c r="T11" s="143"/>
      <c r="U11" s="144"/>
      <c r="V11" s="2"/>
      <c r="W11" s="2"/>
      <c r="X11" s="2"/>
      <c r="Y11" s="2"/>
      <c r="Z11" s="2"/>
      <c r="AA11" s="2"/>
      <c r="AB11" s="2"/>
      <c r="AC11" s="2"/>
      <c r="AD11" s="2"/>
      <c r="AE11" s="2"/>
      <c r="AF11" s="2"/>
      <c r="AG11" s="2"/>
      <c r="AH11" s="2"/>
      <c r="AI11" s="2"/>
      <c r="AJ11" s="2"/>
      <c r="AK11" s="2"/>
      <c r="AL11" s="2"/>
    </row>
    <row r="12" spans="2:38" s="5" customFormat="1" ht="19.5" customHeight="1">
      <c r="B12" s="158"/>
      <c r="C12" s="159"/>
      <c r="D12" s="159"/>
      <c r="E12" s="159"/>
      <c r="F12" s="159"/>
      <c r="G12" s="159"/>
      <c r="H12" s="160"/>
      <c r="I12" s="159"/>
      <c r="J12" s="159"/>
      <c r="K12" s="160"/>
      <c r="L12" s="158"/>
      <c r="M12" s="159"/>
      <c r="N12" s="159"/>
      <c r="O12" s="159"/>
      <c r="P12" s="159"/>
      <c r="Q12" s="159"/>
      <c r="R12" s="160"/>
      <c r="S12" s="159"/>
      <c r="T12" s="159"/>
      <c r="U12" s="160"/>
      <c r="V12" s="2"/>
      <c r="W12" s="2"/>
      <c r="X12" s="2"/>
      <c r="Y12" s="2"/>
      <c r="Z12" s="2"/>
      <c r="AA12" s="2"/>
      <c r="AB12" s="2"/>
      <c r="AC12" s="2"/>
      <c r="AD12" s="2"/>
      <c r="AE12" s="2"/>
      <c r="AF12" s="2"/>
      <c r="AG12" s="2"/>
      <c r="AH12" s="2"/>
      <c r="AI12" s="2"/>
      <c r="AJ12" s="2"/>
      <c r="AK12" s="2"/>
      <c r="AL12" s="2"/>
    </row>
    <row r="13" spans="2:38" s="5" customFormat="1" ht="9" customHeight="1">
      <c r="B13" s="108" t="s">
        <v>11</v>
      </c>
      <c r="C13" s="109"/>
      <c r="D13" s="109"/>
      <c r="E13" s="110"/>
      <c r="F13" s="108" t="s">
        <v>12</v>
      </c>
      <c r="G13" s="109"/>
      <c r="H13" s="110"/>
      <c r="I13" s="114" t="s">
        <v>13</v>
      </c>
      <c r="J13" s="114"/>
      <c r="K13" s="115"/>
      <c r="L13" s="108" t="s">
        <v>11</v>
      </c>
      <c r="M13" s="109"/>
      <c r="N13" s="109"/>
      <c r="O13" s="110"/>
      <c r="P13" s="108" t="s">
        <v>12</v>
      </c>
      <c r="Q13" s="109"/>
      <c r="R13" s="110"/>
      <c r="S13" s="114" t="s">
        <v>13</v>
      </c>
      <c r="T13" s="114"/>
      <c r="U13" s="115"/>
      <c r="V13" s="2"/>
      <c r="W13" s="2"/>
      <c r="X13" s="2"/>
      <c r="Y13" s="2"/>
      <c r="Z13" s="2"/>
      <c r="AA13" s="2"/>
      <c r="AB13" s="2"/>
      <c r="AC13" s="2"/>
      <c r="AD13" s="2"/>
      <c r="AE13" s="2"/>
      <c r="AF13" s="2"/>
      <c r="AG13" s="2"/>
      <c r="AH13" s="2"/>
      <c r="AI13" s="2"/>
      <c r="AJ13" s="2"/>
      <c r="AK13" s="2"/>
      <c r="AL13" s="2"/>
    </row>
    <row r="14" spans="2:38" s="5" customFormat="1" ht="18.75" customHeight="1">
      <c r="B14" s="166"/>
      <c r="C14" s="167"/>
      <c r="D14" s="167"/>
      <c r="E14" s="171"/>
      <c r="F14" s="166"/>
      <c r="G14" s="167"/>
      <c r="H14" s="167"/>
      <c r="I14" s="168"/>
      <c r="J14" s="169"/>
      <c r="K14" s="170"/>
      <c r="L14" s="166"/>
      <c r="M14" s="167"/>
      <c r="N14" s="167"/>
      <c r="O14" s="171"/>
      <c r="P14" s="166"/>
      <c r="Q14" s="167"/>
      <c r="R14" s="167"/>
      <c r="S14" s="168"/>
      <c r="T14" s="169"/>
      <c r="U14" s="170"/>
      <c r="V14" s="2"/>
      <c r="W14" s="2"/>
      <c r="X14" s="2"/>
      <c r="Y14" s="2"/>
      <c r="Z14" s="2"/>
      <c r="AA14" s="2"/>
      <c r="AB14" s="2"/>
      <c r="AC14" s="2"/>
      <c r="AD14" s="2"/>
      <c r="AE14" s="2"/>
      <c r="AF14" s="2"/>
      <c r="AG14" s="2"/>
      <c r="AH14" s="2"/>
      <c r="AI14" s="2"/>
      <c r="AJ14" s="2"/>
      <c r="AK14" s="2"/>
      <c r="AL14" s="2"/>
    </row>
    <row r="15" spans="2:38" s="5" customFormat="1" ht="9" customHeight="1">
      <c r="B15" s="113" t="s">
        <v>14</v>
      </c>
      <c r="C15" s="114"/>
      <c r="D15" s="114"/>
      <c r="E15" s="114"/>
      <c r="F15" s="114"/>
      <c r="G15" s="114"/>
      <c r="H15" s="115"/>
      <c r="I15" s="164" t="s">
        <v>15</v>
      </c>
      <c r="J15" s="164"/>
      <c r="K15" s="165"/>
      <c r="L15" s="113" t="s">
        <v>14</v>
      </c>
      <c r="M15" s="114"/>
      <c r="N15" s="114"/>
      <c r="O15" s="114"/>
      <c r="P15" s="114"/>
      <c r="Q15" s="114"/>
      <c r="R15" s="115"/>
      <c r="S15" s="164" t="s">
        <v>15</v>
      </c>
      <c r="T15" s="164"/>
      <c r="U15" s="165"/>
      <c r="V15" s="2"/>
      <c r="W15" s="2"/>
      <c r="X15" s="2"/>
      <c r="Y15" s="2"/>
      <c r="Z15" s="2"/>
      <c r="AA15" s="2"/>
      <c r="AB15" s="2"/>
      <c r="AC15" s="2"/>
      <c r="AD15" s="2"/>
      <c r="AE15" s="2"/>
      <c r="AF15" s="2"/>
      <c r="AG15" s="2"/>
      <c r="AH15" s="2"/>
      <c r="AI15" s="2"/>
      <c r="AJ15" s="2"/>
      <c r="AK15" s="2"/>
      <c r="AL15" s="2"/>
    </row>
    <row r="16" spans="2:38" s="5" customFormat="1" ht="18" customHeight="1">
      <c r="B16" s="158"/>
      <c r="C16" s="159"/>
      <c r="D16" s="159"/>
      <c r="E16" s="159"/>
      <c r="F16" s="159"/>
      <c r="G16" s="159"/>
      <c r="H16" s="160"/>
      <c r="I16" s="159"/>
      <c r="J16" s="159"/>
      <c r="K16" s="160"/>
      <c r="L16" s="158"/>
      <c r="M16" s="159"/>
      <c r="N16" s="159"/>
      <c r="O16" s="159"/>
      <c r="P16" s="159"/>
      <c r="Q16" s="159"/>
      <c r="R16" s="160"/>
      <c r="S16" s="159"/>
      <c r="T16" s="159"/>
      <c r="U16" s="160"/>
      <c r="V16" s="2"/>
      <c r="W16" s="2"/>
      <c r="X16" s="2"/>
      <c r="Y16" s="2"/>
      <c r="Z16" s="2"/>
      <c r="AA16" s="2"/>
      <c r="AB16" s="2"/>
      <c r="AC16" s="2"/>
      <c r="AD16" s="2"/>
      <c r="AE16" s="2"/>
      <c r="AF16" s="2"/>
      <c r="AG16" s="2"/>
      <c r="AH16" s="2"/>
      <c r="AI16" s="2"/>
      <c r="AJ16" s="2"/>
      <c r="AK16" s="2"/>
      <c r="AL16" s="2"/>
    </row>
    <row r="17" spans="2:38" s="5" customFormat="1" ht="9" customHeight="1">
      <c r="B17" s="113" t="s">
        <v>16</v>
      </c>
      <c r="C17" s="114"/>
      <c r="D17" s="114"/>
      <c r="E17" s="114"/>
      <c r="F17" s="114"/>
      <c r="G17" s="114"/>
      <c r="H17" s="114"/>
      <c r="I17" s="114"/>
      <c r="J17" s="114"/>
      <c r="K17" s="115"/>
      <c r="L17" s="113" t="s">
        <v>16</v>
      </c>
      <c r="M17" s="114"/>
      <c r="N17" s="114"/>
      <c r="O17" s="114"/>
      <c r="P17" s="114"/>
      <c r="Q17" s="114"/>
      <c r="R17" s="114"/>
      <c r="S17" s="114"/>
      <c r="T17" s="114"/>
      <c r="U17" s="115"/>
      <c r="V17" s="2"/>
      <c r="W17" s="2"/>
      <c r="X17" s="2"/>
      <c r="Y17" s="2"/>
      <c r="Z17" s="2"/>
      <c r="AA17" s="2"/>
      <c r="AB17" s="2"/>
      <c r="AC17" s="2"/>
      <c r="AD17" s="2"/>
      <c r="AE17" s="2"/>
      <c r="AF17" s="2"/>
      <c r="AG17" s="2"/>
      <c r="AH17" s="2"/>
      <c r="AI17" s="2"/>
      <c r="AJ17" s="2"/>
      <c r="AK17" s="2"/>
      <c r="AL17" s="2"/>
    </row>
    <row r="18" spans="2:38" s="5" customFormat="1" ht="18" customHeight="1">
      <c r="B18" s="158"/>
      <c r="C18" s="159"/>
      <c r="D18" s="159"/>
      <c r="E18" s="159"/>
      <c r="F18" s="159"/>
      <c r="G18" s="159"/>
      <c r="H18" s="159"/>
      <c r="I18" s="159"/>
      <c r="J18" s="159"/>
      <c r="K18" s="160"/>
      <c r="L18" s="158"/>
      <c r="M18" s="159"/>
      <c r="N18" s="159"/>
      <c r="O18" s="159"/>
      <c r="P18" s="159"/>
      <c r="Q18" s="159"/>
      <c r="R18" s="159"/>
      <c r="S18" s="159"/>
      <c r="T18" s="159"/>
      <c r="U18" s="160"/>
      <c r="V18" s="2"/>
      <c r="W18" s="2"/>
      <c r="X18" s="2"/>
      <c r="Y18" s="2"/>
      <c r="Z18" s="2"/>
      <c r="AA18" s="2"/>
      <c r="AB18" s="2"/>
      <c r="AC18" s="2"/>
      <c r="AD18" s="2"/>
      <c r="AE18" s="2"/>
      <c r="AF18" s="2"/>
      <c r="AG18" s="2"/>
      <c r="AH18" s="2"/>
      <c r="AI18" s="2"/>
      <c r="AJ18" s="2"/>
      <c r="AK18" s="2"/>
      <c r="AL18" s="2"/>
    </row>
    <row r="19" spans="2:38" ht="5" customHeight="1">
      <c r="B19" s="6"/>
      <c r="C19" s="6"/>
      <c r="D19" s="6"/>
      <c r="E19" s="6"/>
      <c r="F19" s="6"/>
      <c r="G19" s="6"/>
      <c r="H19" s="6"/>
      <c r="I19" s="6"/>
      <c r="J19" s="6"/>
      <c r="K19" s="6"/>
      <c r="L19" s="6"/>
      <c r="M19" s="6"/>
      <c r="N19" s="6"/>
      <c r="O19" s="6"/>
      <c r="P19" s="6"/>
      <c r="Q19" s="6"/>
      <c r="R19" s="6"/>
      <c r="S19" s="6"/>
      <c r="W19" s="2"/>
    </row>
    <row r="20" spans="2:38" s="5" customFormat="1" ht="9" customHeight="1">
      <c r="B20" s="161" t="s">
        <v>17</v>
      </c>
      <c r="C20" s="162"/>
      <c r="D20" s="162"/>
      <c r="E20" s="162"/>
      <c r="F20" s="162"/>
      <c r="G20" s="162"/>
      <c r="H20" s="162"/>
      <c r="I20" s="162"/>
      <c r="J20" s="162"/>
      <c r="K20" s="162"/>
      <c r="L20" s="161" t="s">
        <v>33</v>
      </c>
      <c r="M20" s="162"/>
      <c r="N20" s="162"/>
      <c r="O20" s="162"/>
      <c r="P20" s="162"/>
      <c r="Q20" s="162"/>
      <c r="R20" s="162"/>
      <c r="S20" s="162"/>
      <c r="T20" s="162"/>
      <c r="U20" s="163"/>
      <c r="V20" s="2"/>
      <c r="W20" s="2"/>
      <c r="X20" s="2"/>
      <c r="Y20" s="2"/>
      <c r="Z20" s="2"/>
      <c r="AA20" s="2"/>
      <c r="AB20" s="2"/>
      <c r="AC20" s="2"/>
      <c r="AD20" s="2"/>
      <c r="AE20" s="2"/>
      <c r="AF20" s="2"/>
      <c r="AG20" s="2"/>
      <c r="AH20" s="2"/>
      <c r="AI20" s="2"/>
      <c r="AJ20" s="2"/>
      <c r="AK20" s="2"/>
      <c r="AL20" s="2"/>
    </row>
    <row r="21" spans="2:38" s="5" customFormat="1" ht="19.5" customHeight="1">
      <c r="B21" s="119"/>
      <c r="C21" s="120"/>
      <c r="D21" s="120"/>
      <c r="E21" s="120"/>
      <c r="F21" s="120"/>
      <c r="G21" s="120"/>
      <c r="H21" s="120"/>
      <c r="I21" s="120"/>
      <c r="J21" s="120"/>
      <c r="K21" s="120"/>
      <c r="L21" s="119"/>
      <c r="M21" s="120"/>
      <c r="N21" s="120"/>
      <c r="O21" s="120"/>
      <c r="P21" s="120"/>
      <c r="Q21" s="120"/>
      <c r="R21" s="120"/>
      <c r="S21" s="120"/>
      <c r="T21" s="120"/>
      <c r="U21" s="121"/>
      <c r="V21" s="2"/>
      <c r="W21" s="2"/>
      <c r="X21" s="2"/>
      <c r="Y21" s="2"/>
      <c r="Z21" s="2"/>
      <c r="AA21" s="2"/>
      <c r="AB21" s="2"/>
      <c r="AC21" s="2"/>
      <c r="AD21" s="2"/>
      <c r="AE21" s="2"/>
      <c r="AF21" s="2"/>
      <c r="AG21" s="2"/>
      <c r="AH21" s="2"/>
      <c r="AI21" s="2"/>
      <c r="AJ21" s="2"/>
      <c r="AK21" s="2"/>
      <c r="AL21" s="2"/>
    </row>
    <row r="22" spans="2:38" s="5" customFormat="1" ht="9" customHeight="1">
      <c r="B22" s="113" t="s">
        <v>18</v>
      </c>
      <c r="C22" s="114"/>
      <c r="D22" s="114"/>
      <c r="E22" s="114"/>
      <c r="F22" s="114"/>
      <c r="G22" s="114"/>
      <c r="H22" s="114"/>
      <c r="I22" s="114"/>
      <c r="J22" s="114"/>
      <c r="K22" s="114"/>
      <c r="L22" s="113" t="s">
        <v>18</v>
      </c>
      <c r="M22" s="114"/>
      <c r="N22" s="114"/>
      <c r="O22" s="114"/>
      <c r="P22" s="114"/>
      <c r="Q22" s="114"/>
      <c r="R22" s="114"/>
      <c r="S22" s="114"/>
      <c r="T22" s="114"/>
      <c r="U22" s="115"/>
      <c r="V22" s="2"/>
      <c r="W22" s="2"/>
      <c r="X22" s="2"/>
      <c r="Y22" s="2"/>
      <c r="Z22" s="2"/>
      <c r="AA22" s="2"/>
      <c r="AB22" s="2"/>
      <c r="AC22" s="2"/>
      <c r="AD22" s="2"/>
      <c r="AE22" s="2"/>
      <c r="AF22" s="2"/>
      <c r="AG22" s="2"/>
      <c r="AH22" s="2"/>
      <c r="AI22" s="2"/>
      <c r="AJ22" s="2"/>
      <c r="AK22" s="2"/>
      <c r="AL22" s="2"/>
    </row>
    <row r="23" spans="2:38" s="5" customFormat="1" ht="19.5" customHeight="1">
      <c r="B23" s="119"/>
      <c r="C23" s="120"/>
      <c r="D23" s="120"/>
      <c r="E23" s="120"/>
      <c r="F23" s="120"/>
      <c r="G23" s="120"/>
      <c r="H23" s="120"/>
      <c r="I23" s="120"/>
      <c r="J23" s="120"/>
      <c r="K23" s="120"/>
      <c r="L23" s="119"/>
      <c r="M23" s="120"/>
      <c r="N23" s="120"/>
      <c r="O23" s="120"/>
      <c r="P23" s="120"/>
      <c r="Q23" s="120"/>
      <c r="R23" s="120"/>
      <c r="S23" s="120"/>
      <c r="T23" s="120"/>
      <c r="U23" s="121"/>
      <c r="V23" s="2"/>
      <c r="W23" s="2"/>
      <c r="X23" s="2"/>
      <c r="Y23" s="2"/>
      <c r="Z23" s="2"/>
      <c r="AA23" s="2"/>
      <c r="AB23" s="2"/>
      <c r="AC23" s="2"/>
      <c r="AD23" s="2"/>
      <c r="AE23" s="2"/>
      <c r="AF23" s="2"/>
      <c r="AG23" s="2"/>
      <c r="AH23" s="2"/>
      <c r="AI23" s="2"/>
      <c r="AJ23" s="2"/>
      <c r="AK23" s="2"/>
      <c r="AL23" s="2"/>
    </row>
    <row r="24" spans="2:38" s="5" customFormat="1" ht="9" customHeight="1">
      <c r="B24" s="108" t="s">
        <v>11</v>
      </c>
      <c r="C24" s="109"/>
      <c r="D24" s="109"/>
      <c r="E24" s="110"/>
      <c r="F24" s="108" t="s">
        <v>12</v>
      </c>
      <c r="G24" s="109"/>
      <c r="H24" s="110"/>
      <c r="I24" s="114" t="s">
        <v>13</v>
      </c>
      <c r="J24" s="114"/>
      <c r="K24" s="114"/>
      <c r="L24" s="108" t="s">
        <v>11</v>
      </c>
      <c r="M24" s="109"/>
      <c r="N24" s="109"/>
      <c r="O24" s="110"/>
      <c r="P24" s="108" t="s">
        <v>12</v>
      </c>
      <c r="Q24" s="109"/>
      <c r="R24" s="110"/>
      <c r="S24" s="114" t="s">
        <v>13</v>
      </c>
      <c r="T24" s="114"/>
      <c r="U24" s="115"/>
      <c r="V24" s="2"/>
      <c r="W24" s="2"/>
      <c r="X24" s="2"/>
      <c r="Y24" s="2"/>
      <c r="Z24" s="2"/>
      <c r="AA24" s="2"/>
      <c r="AB24" s="2"/>
      <c r="AC24" s="2"/>
      <c r="AD24" s="2"/>
      <c r="AE24" s="2"/>
      <c r="AF24" s="2"/>
      <c r="AG24" s="2"/>
      <c r="AH24" s="2"/>
      <c r="AI24" s="2"/>
      <c r="AJ24" s="2"/>
      <c r="AK24" s="2"/>
      <c r="AL24" s="2"/>
    </row>
    <row r="25" spans="2:38" s="5" customFormat="1" ht="19.5" customHeight="1">
      <c r="B25" s="119"/>
      <c r="C25" s="120"/>
      <c r="D25" s="120"/>
      <c r="E25" s="120"/>
      <c r="F25" s="119"/>
      <c r="G25" s="120"/>
      <c r="H25" s="120"/>
      <c r="I25" s="155"/>
      <c r="J25" s="156"/>
      <c r="K25" s="156"/>
      <c r="L25" s="119"/>
      <c r="M25" s="120"/>
      <c r="N25" s="120"/>
      <c r="O25" s="120"/>
      <c r="P25" s="119"/>
      <c r="Q25" s="120"/>
      <c r="R25" s="120"/>
      <c r="S25" s="155"/>
      <c r="T25" s="156"/>
      <c r="U25" s="157"/>
      <c r="V25" s="2"/>
      <c r="W25" s="2"/>
      <c r="X25" s="2"/>
      <c r="Y25" s="2"/>
      <c r="Z25" s="2"/>
      <c r="AA25" s="2"/>
      <c r="AB25" s="2"/>
      <c r="AC25" s="2"/>
      <c r="AD25" s="2"/>
      <c r="AE25" s="2"/>
      <c r="AF25" s="2"/>
      <c r="AG25" s="2"/>
      <c r="AH25" s="2"/>
      <c r="AI25" s="2"/>
      <c r="AJ25" s="2"/>
      <c r="AK25" s="2"/>
      <c r="AL25" s="2"/>
    </row>
    <row r="26" spans="2:38" s="5" customFormat="1" ht="9" customHeight="1">
      <c r="B26" s="113" t="s">
        <v>14</v>
      </c>
      <c r="C26" s="114"/>
      <c r="D26" s="114"/>
      <c r="E26" s="114"/>
      <c r="F26" s="114"/>
      <c r="G26" s="114"/>
      <c r="H26" s="114"/>
      <c r="I26" s="113" t="s">
        <v>15</v>
      </c>
      <c r="J26" s="114"/>
      <c r="K26" s="114"/>
      <c r="L26" s="113" t="s">
        <v>14</v>
      </c>
      <c r="M26" s="114"/>
      <c r="N26" s="114"/>
      <c r="O26" s="114"/>
      <c r="P26" s="114"/>
      <c r="Q26" s="114"/>
      <c r="R26" s="114"/>
      <c r="S26" s="113" t="s">
        <v>15</v>
      </c>
      <c r="T26" s="114"/>
      <c r="U26" s="115"/>
      <c r="V26" s="2"/>
      <c r="W26" s="2"/>
      <c r="X26" s="2"/>
      <c r="Y26" s="2"/>
      <c r="Z26" s="2"/>
      <c r="AA26" s="2"/>
      <c r="AB26" s="2"/>
      <c r="AC26" s="2"/>
      <c r="AD26" s="2"/>
      <c r="AE26" s="2"/>
      <c r="AF26" s="2"/>
      <c r="AG26" s="2"/>
      <c r="AH26" s="2"/>
      <c r="AI26" s="2"/>
      <c r="AJ26" s="2"/>
      <c r="AK26" s="2"/>
      <c r="AL26" s="2"/>
    </row>
    <row r="27" spans="2:38" s="5" customFormat="1" ht="18" customHeight="1">
      <c r="B27" s="116"/>
      <c r="C27" s="117"/>
      <c r="D27" s="117"/>
      <c r="E27" s="117"/>
      <c r="F27" s="117"/>
      <c r="G27" s="117"/>
      <c r="H27" s="118"/>
      <c r="I27" s="119"/>
      <c r="J27" s="120"/>
      <c r="K27" s="120"/>
      <c r="L27" s="116"/>
      <c r="M27" s="117"/>
      <c r="N27" s="117"/>
      <c r="O27" s="117"/>
      <c r="P27" s="117"/>
      <c r="Q27" s="117"/>
      <c r="R27" s="118"/>
      <c r="S27" s="119"/>
      <c r="T27" s="120"/>
      <c r="U27" s="121"/>
      <c r="V27" s="2"/>
      <c r="W27" s="2"/>
      <c r="X27" s="2"/>
      <c r="Y27" s="2"/>
      <c r="Z27" s="2"/>
      <c r="AA27" s="2"/>
      <c r="AB27" s="2"/>
      <c r="AC27" s="2"/>
      <c r="AD27" s="2"/>
      <c r="AE27" s="2"/>
      <c r="AF27" s="2"/>
      <c r="AG27" s="2"/>
      <c r="AH27" s="2"/>
      <c r="AI27" s="2"/>
      <c r="AJ27" s="2"/>
      <c r="AK27" s="2"/>
      <c r="AL27" s="2"/>
    </row>
    <row r="28" spans="2:38" s="5" customFormat="1" ht="9" customHeight="1">
      <c r="B28" s="108" t="s">
        <v>16</v>
      </c>
      <c r="C28" s="109"/>
      <c r="D28" s="109"/>
      <c r="E28" s="109"/>
      <c r="F28" s="109"/>
      <c r="G28" s="109"/>
      <c r="H28" s="109"/>
      <c r="I28" s="109"/>
      <c r="J28" s="109"/>
      <c r="K28" s="110"/>
      <c r="L28" s="108" t="s">
        <v>16</v>
      </c>
      <c r="M28" s="109"/>
      <c r="N28" s="109"/>
      <c r="O28" s="109"/>
      <c r="P28" s="109"/>
      <c r="Q28" s="109"/>
      <c r="R28" s="109"/>
      <c r="S28" s="109"/>
      <c r="T28" s="109"/>
      <c r="U28" s="110"/>
      <c r="V28" s="2"/>
      <c r="W28" s="2"/>
      <c r="X28" s="2"/>
      <c r="Y28" s="2"/>
      <c r="Z28" s="2"/>
      <c r="AA28" s="2"/>
      <c r="AB28" s="2"/>
      <c r="AC28" s="2"/>
      <c r="AD28" s="2"/>
      <c r="AE28" s="2"/>
      <c r="AF28" s="2"/>
      <c r="AG28" s="2"/>
      <c r="AH28" s="2"/>
      <c r="AI28" s="2"/>
      <c r="AJ28" s="2"/>
      <c r="AK28" s="2"/>
      <c r="AL28" s="2"/>
    </row>
    <row r="29" spans="2:38" s="5" customFormat="1" ht="19.5" customHeight="1">
      <c r="B29" s="111"/>
      <c r="C29" s="112"/>
      <c r="D29" s="112"/>
      <c r="E29" s="112"/>
      <c r="F29" s="112"/>
      <c r="G29" s="112"/>
      <c r="H29" s="112"/>
      <c r="I29" s="112"/>
      <c r="J29" s="112"/>
      <c r="K29" s="112"/>
      <c r="L29" s="111"/>
      <c r="M29" s="112"/>
      <c r="N29" s="112"/>
      <c r="O29" s="112"/>
      <c r="P29" s="112"/>
      <c r="Q29" s="112"/>
      <c r="R29" s="112"/>
      <c r="S29" s="112"/>
      <c r="T29" s="112"/>
      <c r="U29" s="138"/>
      <c r="V29" s="2"/>
      <c r="W29" s="2"/>
      <c r="X29" s="2"/>
      <c r="Y29" s="2"/>
      <c r="Z29" s="2"/>
      <c r="AA29" s="2"/>
      <c r="AB29" s="2"/>
      <c r="AC29" s="2"/>
      <c r="AD29" s="2"/>
      <c r="AE29" s="2"/>
      <c r="AF29" s="2"/>
      <c r="AG29" s="2"/>
      <c r="AH29" s="2"/>
      <c r="AI29" s="2"/>
      <c r="AJ29" s="2"/>
      <c r="AK29" s="2"/>
      <c r="AL29" s="2"/>
    </row>
    <row r="30" spans="2:38" ht="5.25" customHeight="1">
      <c r="B30" s="6"/>
      <c r="C30" s="6"/>
      <c r="D30" s="6"/>
      <c r="E30" s="6"/>
      <c r="F30" s="6"/>
      <c r="G30" s="6"/>
      <c r="H30" s="6"/>
      <c r="I30" s="6"/>
      <c r="J30" s="6"/>
      <c r="K30" s="6"/>
      <c r="L30" s="6"/>
      <c r="M30" s="6"/>
      <c r="N30" s="6"/>
      <c r="O30" s="6"/>
      <c r="P30" s="6"/>
      <c r="Q30" s="6"/>
      <c r="R30" s="6"/>
      <c r="S30" s="6"/>
      <c r="W30" s="2"/>
    </row>
    <row r="31" spans="2:38" ht="9" customHeight="1">
      <c r="B31" s="139" t="s">
        <v>19</v>
      </c>
      <c r="C31" s="140"/>
      <c r="D31" s="140"/>
      <c r="E31" s="140"/>
      <c r="F31" s="141"/>
      <c r="G31" s="108" t="s">
        <v>86</v>
      </c>
      <c r="H31" s="109"/>
      <c r="I31" s="109"/>
      <c r="J31" s="109"/>
      <c r="K31" s="110"/>
      <c r="L31" s="142" t="s">
        <v>16</v>
      </c>
      <c r="M31" s="143"/>
      <c r="N31" s="143"/>
      <c r="O31" s="143"/>
      <c r="P31" s="143"/>
      <c r="Q31" s="143"/>
      <c r="R31" s="144"/>
      <c r="S31" s="108" t="s">
        <v>15</v>
      </c>
      <c r="T31" s="109"/>
      <c r="U31" s="110"/>
    </row>
    <row r="32" spans="2:38" s="5" customFormat="1" ht="19.5" customHeight="1">
      <c r="B32" s="111"/>
      <c r="C32" s="112"/>
      <c r="D32" s="112"/>
      <c r="E32" s="112"/>
      <c r="F32" s="138"/>
      <c r="G32" s="111"/>
      <c r="H32" s="112"/>
      <c r="I32" s="112"/>
      <c r="J32" s="112"/>
      <c r="K32" s="138"/>
      <c r="L32" s="116"/>
      <c r="M32" s="117"/>
      <c r="N32" s="117"/>
      <c r="O32" s="117"/>
      <c r="P32" s="117"/>
      <c r="Q32" s="117"/>
      <c r="R32" s="118"/>
      <c r="S32" s="119"/>
      <c r="T32" s="120"/>
      <c r="U32" s="121"/>
      <c r="V32" s="2"/>
      <c r="W32" s="2"/>
      <c r="X32" s="2"/>
      <c r="Y32" s="7"/>
      <c r="Z32" s="2"/>
      <c r="AA32" s="2"/>
      <c r="AB32" s="2"/>
      <c r="AC32" s="2"/>
      <c r="AD32" s="2"/>
      <c r="AE32" s="2"/>
      <c r="AF32" s="2"/>
      <c r="AG32" s="2"/>
      <c r="AH32" s="2"/>
      <c r="AI32" s="2"/>
      <c r="AJ32" s="2"/>
      <c r="AK32" s="2"/>
      <c r="AL32" s="2"/>
    </row>
    <row r="33" spans="1:38" ht="9" customHeight="1">
      <c r="B33" s="113" t="s">
        <v>18</v>
      </c>
      <c r="C33" s="114"/>
      <c r="D33" s="114"/>
      <c r="E33" s="114"/>
      <c r="F33" s="114"/>
      <c r="G33" s="114"/>
      <c r="H33" s="114"/>
      <c r="I33" s="114"/>
      <c r="J33" s="114"/>
      <c r="K33" s="115"/>
      <c r="L33" s="79" t="s">
        <v>11</v>
      </c>
      <c r="M33" s="80"/>
      <c r="N33" s="80"/>
      <c r="O33" s="84"/>
      <c r="P33" s="83" t="s">
        <v>12</v>
      </c>
      <c r="Q33" s="81"/>
      <c r="R33" s="82"/>
      <c r="S33" s="113" t="s">
        <v>13</v>
      </c>
      <c r="T33" s="114"/>
      <c r="U33" s="115"/>
    </row>
    <row r="34" spans="1:38" s="5" customFormat="1" ht="19.5" customHeight="1">
      <c r="B34" s="111"/>
      <c r="C34" s="112"/>
      <c r="D34" s="112"/>
      <c r="E34" s="112"/>
      <c r="F34" s="112"/>
      <c r="G34" s="112"/>
      <c r="H34" s="112"/>
      <c r="I34" s="112"/>
      <c r="J34" s="112"/>
      <c r="K34" s="138"/>
      <c r="L34" s="111"/>
      <c r="M34" s="112"/>
      <c r="N34" s="112"/>
      <c r="O34" s="138"/>
      <c r="P34" s="111"/>
      <c r="Q34" s="112"/>
      <c r="R34" s="138"/>
      <c r="S34" s="180"/>
      <c r="T34" s="181"/>
      <c r="U34" s="182"/>
      <c r="V34" s="2"/>
      <c r="W34" s="2"/>
      <c r="X34" s="2"/>
      <c r="Y34" s="7"/>
      <c r="Z34" s="2"/>
      <c r="AA34" s="2"/>
      <c r="AB34" s="2"/>
      <c r="AC34" s="2"/>
      <c r="AD34" s="2"/>
      <c r="AE34" s="2"/>
      <c r="AF34" s="2"/>
      <c r="AG34" s="2"/>
      <c r="AH34" s="2"/>
      <c r="AI34" s="2"/>
      <c r="AJ34" s="2"/>
      <c r="AK34" s="2"/>
      <c r="AL34" s="2"/>
    </row>
    <row r="35" spans="1:38" s="5" customFormat="1" ht="5" customHeight="1">
      <c r="A35" s="3"/>
      <c r="B35" s="6"/>
      <c r="C35" s="6"/>
      <c r="D35" s="6"/>
      <c r="E35" s="6"/>
      <c r="F35" s="6"/>
      <c r="G35" s="6"/>
      <c r="H35" s="6"/>
      <c r="I35" s="6"/>
      <c r="J35" s="6"/>
      <c r="K35" s="6"/>
      <c r="L35" s="6"/>
      <c r="M35" s="6"/>
      <c r="N35" s="6"/>
      <c r="O35" s="6"/>
      <c r="P35" s="6"/>
      <c r="Q35" s="6"/>
      <c r="R35" s="6"/>
      <c r="S35" s="6"/>
      <c r="T35" s="3"/>
      <c r="U35" s="4"/>
      <c r="V35" s="9"/>
      <c r="W35" s="2"/>
      <c r="Y35" s="2"/>
      <c r="Z35" s="2"/>
      <c r="AA35" s="2"/>
      <c r="AB35" s="2"/>
      <c r="AC35" s="2"/>
      <c r="AD35" s="2"/>
      <c r="AE35" s="2"/>
      <c r="AF35" s="2"/>
      <c r="AG35" s="2"/>
      <c r="AH35" s="2"/>
      <c r="AI35" s="2"/>
      <c r="AJ35" s="2"/>
      <c r="AK35" s="2"/>
      <c r="AL35" s="2"/>
    </row>
    <row r="36" spans="1:38" s="5" customFormat="1" ht="12.75" customHeight="1">
      <c r="B36" s="149" t="s">
        <v>20</v>
      </c>
      <c r="C36" s="150"/>
      <c r="D36" s="150"/>
      <c r="E36" s="150"/>
      <c r="F36" s="150"/>
      <c r="G36" s="150"/>
      <c r="H36" s="151"/>
      <c r="I36" s="152" t="s">
        <v>32</v>
      </c>
      <c r="J36" s="153"/>
      <c r="K36" s="153"/>
      <c r="L36" s="153"/>
      <c r="M36" s="153"/>
      <c r="N36" s="153"/>
      <c r="O36" s="153"/>
      <c r="P36" s="153"/>
      <c r="Q36" s="153"/>
      <c r="R36" s="153"/>
      <c r="S36" s="153"/>
      <c r="T36" s="153"/>
      <c r="U36" s="154"/>
      <c r="W36" s="4"/>
      <c r="X36" s="2"/>
      <c r="Y36" s="2"/>
      <c r="Z36" s="2"/>
      <c r="AA36" s="2"/>
      <c r="AB36" s="2"/>
      <c r="AC36" s="2"/>
      <c r="AD36" s="2"/>
      <c r="AE36" s="2"/>
      <c r="AF36" s="2"/>
      <c r="AG36" s="2"/>
      <c r="AH36" s="2"/>
      <c r="AI36" s="2"/>
      <c r="AJ36" s="2"/>
      <c r="AK36" s="2"/>
      <c r="AL36" s="2"/>
    </row>
    <row r="37" spans="1:38" s="5" customFormat="1" ht="19.5" customHeight="1">
      <c r="B37" s="111"/>
      <c r="C37" s="112"/>
      <c r="D37" s="112"/>
      <c r="E37" s="112"/>
      <c r="F37" s="112"/>
      <c r="G37" s="112"/>
      <c r="H37" s="138"/>
      <c r="I37" s="61"/>
      <c r="U37" s="62"/>
      <c r="W37" s="4"/>
      <c r="X37" s="2"/>
      <c r="Y37" s="2"/>
      <c r="Z37" s="2"/>
      <c r="AA37" s="2"/>
      <c r="AB37" s="2"/>
      <c r="AC37" s="2"/>
      <c r="AD37" s="2"/>
      <c r="AE37" s="2"/>
      <c r="AF37" s="2"/>
      <c r="AG37" s="2"/>
      <c r="AH37" s="2"/>
      <c r="AI37" s="2"/>
      <c r="AJ37" s="2"/>
      <c r="AK37" s="2"/>
      <c r="AL37" s="2"/>
    </row>
    <row r="38" spans="1:38" s="5" customFormat="1" ht="12.75" customHeight="1">
      <c r="B38" s="149" t="s">
        <v>95</v>
      </c>
      <c r="C38" s="150"/>
      <c r="D38" s="150"/>
      <c r="E38" s="150"/>
      <c r="F38" s="150"/>
      <c r="G38" s="150"/>
      <c r="H38" s="151"/>
      <c r="I38" s="61"/>
      <c r="U38" s="62"/>
      <c r="W38" s="4"/>
      <c r="X38" s="2"/>
      <c r="Y38" s="2"/>
      <c r="Z38" s="2"/>
      <c r="AA38" s="2"/>
      <c r="AB38" s="2"/>
      <c r="AC38" s="2"/>
      <c r="AD38" s="2"/>
      <c r="AE38" s="2"/>
      <c r="AF38" s="2"/>
      <c r="AG38" s="2"/>
      <c r="AH38" s="2"/>
      <c r="AI38" s="2"/>
      <c r="AJ38" s="2"/>
      <c r="AK38" s="2"/>
      <c r="AL38" s="2"/>
    </row>
    <row r="39" spans="1:38" s="5" customFormat="1" ht="19.5" customHeight="1">
      <c r="B39" s="61"/>
      <c r="H39" s="62"/>
      <c r="I39" s="61"/>
      <c r="U39" s="62"/>
      <c r="W39" s="4"/>
      <c r="X39" s="2"/>
      <c r="Y39" s="2"/>
      <c r="Z39" s="2"/>
      <c r="AA39" s="2"/>
      <c r="AB39" s="2"/>
      <c r="AC39" s="2"/>
      <c r="AD39" s="2"/>
      <c r="AE39" s="2"/>
      <c r="AF39" s="2"/>
      <c r="AG39" s="2"/>
      <c r="AH39" s="2"/>
      <c r="AI39" s="2"/>
      <c r="AJ39" s="2"/>
      <c r="AK39" s="2"/>
      <c r="AL39" s="2"/>
    </row>
    <row r="40" spans="1:38" s="5" customFormat="1" ht="12.75" customHeight="1">
      <c r="B40" s="61"/>
      <c r="H40" s="62"/>
      <c r="I40" s="61"/>
      <c r="U40" s="62"/>
      <c r="W40" s="4"/>
      <c r="X40" s="2"/>
      <c r="Y40" s="2"/>
      <c r="Z40" s="2"/>
      <c r="AA40" s="2"/>
      <c r="AB40" s="2"/>
      <c r="AC40" s="2"/>
      <c r="AD40" s="2"/>
      <c r="AE40" s="2"/>
      <c r="AF40" s="2"/>
      <c r="AG40" s="2"/>
      <c r="AH40" s="2"/>
      <c r="AI40" s="2"/>
      <c r="AJ40" s="2"/>
      <c r="AK40" s="2"/>
      <c r="AL40" s="2"/>
    </row>
    <row r="41" spans="1:38" ht="18.75" customHeight="1">
      <c r="A41" s="5"/>
      <c r="B41" s="65"/>
      <c r="C41" s="66"/>
      <c r="D41" s="66"/>
      <c r="E41" s="66"/>
      <c r="F41" s="66"/>
      <c r="G41" s="66"/>
      <c r="H41" s="67"/>
      <c r="I41" s="63"/>
      <c r="J41" s="64"/>
      <c r="K41" s="64"/>
      <c r="L41" s="64"/>
      <c r="M41" s="64"/>
      <c r="N41" s="64"/>
      <c r="O41" s="68"/>
      <c r="P41" s="68"/>
      <c r="Q41" s="68"/>
      <c r="R41" s="68"/>
      <c r="S41" s="68"/>
      <c r="T41" s="68"/>
      <c r="U41" s="69"/>
    </row>
    <row r="42" spans="1:38" ht="5" customHeight="1">
      <c r="B42" s="6"/>
      <c r="C42" s="6"/>
      <c r="D42" s="6"/>
      <c r="E42" s="6"/>
      <c r="F42" s="6"/>
      <c r="G42" s="6"/>
      <c r="H42" s="6"/>
      <c r="I42" s="6"/>
      <c r="J42" s="6"/>
      <c r="K42" s="6"/>
      <c r="L42" s="6"/>
      <c r="M42" s="6"/>
      <c r="N42" s="6"/>
      <c r="O42" s="6"/>
      <c r="P42" s="6"/>
      <c r="Q42" s="6"/>
      <c r="R42" s="6"/>
      <c r="S42" s="6"/>
    </row>
    <row r="43" spans="1:38" ht="18.75" customHeight="1">
      <c r="B43" s="145" t="s">
        <v>37</v>
      </c>
      <c r="C43" s="146"/>
      <c r="D43" s="145" t="s">
        <v>36</v>
      </c>
      <c r="E43" s="147"/>
      <c r="F43" s="146"/>
      <c r="G43" s="145" t="s">
        <v>35</v>
      </c>
      <c r="H43" s="147"/>
      <c r="I43" s="147"/>
      <c r="J43" s="147"/>
      <c r="K43" s="146"/>
      <c r="L43" s="145" t="s">
        <v>39</v>
      </c>
      <c r="M43" s="146"/>
      <c r="N43" s="85" t="s">
        <v>38</v>
      </c>
      <c r="O43" s="85" t="s">
        <v>40</v>
      </c>
      <c r="P43" s="85" t="s">
        <v>41</v>
      </c>
      <c r="Q43" s="85" t="s">
        <v>42</v>
      </c>
      <c r="R43" s="85" t="s">
        <v>43</v>
      </c>
      <c r="S43" s="148" t="s">
        <v>34</v>
      </c>
      <c r="T43" s="148"/>
      <c r="U43" s="85" t="s">
        <v>21</v>
      </c>
    </row>
    <row r="44" spans="1:38" ht="18" customHeight="1">
      <c r="B44" s="125"/>
      <c r="C44" s="125"/>
      <c r="D44" s="134"/>
      <c r="E44" s="135"/>
      <c r="F44" s="136"/>
      <c r="G44" s="134"/>
      <c r="H44" s="135"/>
      <c r="I44" s="135"/>
      <c r="J44" s="135"/>
      <c r="K44" s="136"/>
      <c r="L44" s="126"/>
      <c r="M44" s="127"/>
      <c r="N44" s="51"/>
      <c r="O44" s="50"/>
      <c r="P44" s="50"/>
      <c r="Q44" s="50"/>
      <c r="R44" s="50"/>
      <c r="S44" s="137">
        <f>O44*P44*Q44</f>
        <v>0</v>
      </c>
      <c r="T44" s="137"/>
      <c r="U44" s="50"/>
    </row>
    <row r="45" spans="1:38" ht="18" customHeight="1">
      <c r="B45" s="125"/>
      <c r="C45" s="125"/>
      <c r="D45" s="134"/>
      <c r="E45" s="135"/>
      <c r="F45" s="136"/>
      <c r="G45" s="134"/>
      <c r="H45" s="135"/>
      <c r="I45" s="135"/>
      <c r="J45" s="135"/>
      <c r="K45" s="136"/>
      <c r="L45" s="126"/>
      <c r="M45" s="127"/>
      <c r="N45" s="51"/>
      <c r="O45" s="50"/>
      <c r="P45" s="50"/>
      <c r="Q45" s="50"/>
      <c r="R45" s="50"/>
      <c r="S45" s="137">
        <f t="shared" ref="S45:S50" si="0">O45*P45*Q45</f>
        <v>0</v>
      </c>
      <c r="T45" s="137"/>
      <c r="U45" s="50"/>
    </row>
    <row r="46" spans="1:38" ht="18" customHeight="1">
      <c r="B46" s="125"/>
      <c r="C46" s="125"/>
      <c r="D46" s="134"/>
      <c r="E46" s="135"/>
      <c r="F46" s="136"/>
      <c r="G46" s="134"/>
      <c r="H46" s="135"/>
      <c r="I46" s="135"/>
      <c r="J46" s="135"/>
      <c r="K46" s="136"/>
      <c r="L46" s="126"/>
      <c r="M46" s="127"/>
      <c r="N46" s="51"/>
      <c r="O46" s="50"/>
      <c r="P46" s="50"/>
      <c r="Q46" s="50"/>
      <c r="R46" s="50"/>
      <c r="S46" s="137">
        <f t="shared" si="0"/>
        <v>0</v>
      </c>
      <c r="T46" s="137"/>
      <c r="U46" s="50"/>
    </row>
    <row r="47" spans="1:38" ht="18" customHeight="1">
      <c r="B47" s="125"/>
      <c r="C47" s="125"/>
      <c r="D47" s="134"/>
      <c r="E47" s="135"/>
      <c r="F47" s="136"/>
      <c r="G47" s="134"/>
      <c r="H47" s="135"/>
      <c r="I47" s="135"/>
      <c r="J47" s="135"/>
      <c r="K47" s="136"/>
      <c r="L47" s="126"/>
      <c r="M47" s="127"/>
      <c r="N47" s="51"/>
      <c r="O47" s="50"/>
      <c r="P47" s="50"/>
      <c r="Q47" s="50"/>
      <c r="R47" s="50"/>
      <c r="S47" s="137">
        <f t="shared" si="0"/>
        <v>0</v>
      </c>
      <c r="T47" s="137"/>
      <c r="U47" s="50"/>
    </row>
    <row r="48" spans="1:38" ht="18" customHeight="1">
      <c r="B48" s="125"/>
      <c r="C48" s="125"/>
      <c r="D48" s="134"/>
      <c r="E48" s="135"/>
      <c r="F48" s="136"/>
      <c r="G48" s="134"/>
      <c r="H48" s="135"/>
      <c r="I48" s="135"/>
      <c r="J48" s="135"/>
      <c r="K48" s="136"/>
      <c r="L48" s="126"/>
      <c r="M48" s="127"/>
      <c r="N48" s="51"/>
      <c r="O48" s="50"/>
      <c r="P48" s="50"/>
      <c r="Q48" s="50"/>
      <c r="R48" s="50"/>
      <c r="S48" s="137">
        <f t="shared" si="0"/>
        <v>0</v>
      </c>
      <c r="T48" s="137"/>
      <c r="U48" s="50"/>
    </row>
    <row r="49" spans="1:38" ht="18" customHeight="1">
      <c r="B49" s="125"/>
      <c r="C49" s="125"/>
      <c r="D49" s="134"/>
      <c r="E49" s="135"/>
      <c r="F49" s="136"/>
      <c r="G49" s="134"/>
      <c r="H49" s="135"/>
      <c r="I49" s="135"/>
      <c r="J49" s="135"/>
      <c r="K49" s="136"/>
      <c r="L49" s="126"/>
      <c r="M49" s="127"/>
      <c r="N49" s="51"/>
      <c r="O49" s="50"/>
      <c r="P49" s="50"/>
      <c r="Q49" s="50"/>
      <c r="R49" s="50"/>
      <c r="S49" s="137">
        <f t="shared" si="0"/>
        <v>0</v>
      </c>
      <c r="T49" s="137"/>
      <c r="U49" s="50"/>
    </row>
    <row r="50" spans="1:38" ht="18" customHeight="1">
      <c r="B50" s="125"/>
      <c r="C50" s="125"/>
      <c r="D50" s="134"/>
      <c r="E50" s="135"/>
      <c r="F50" s="136"/>
      <c r="G50" s="134"/>
      <c r="H50" s="135"/>
      <c r="I50" s="135"/>
      <c r="J50" s="135"/>
      <c r="K50" s="136"/>
      <c r="L50" s="126"/>
      <c r="M50" s="127"/>
      <c r="N50" s="51"/>
      <c r="O50" s="50"/>
      <c r="P50" s="50"/>
      <c r="Q50" s="50"/>
      <c r="R50" s="50"/>
      <c r="S50" s="137">
        <f t="shared" si="0"/>
        <v>0</v>
      </c>
      <c r="T50" s="137"/>
      <c r="U50" s="50"/>
    </row>
    <row r="51" spans="1:38" s="11" customFormat="1" ht="5" customHeight="1">
      <c r="A51" s="3"/>
      <c r="B51" s="3"/>
      <c r="C51" s="3"/>
      <c r="D51" s="3"/>
      <c r="E51" s="3"/>
      <c r="F51" s="3"/>
      <c r="G51" s="3"/>
      <c r="H51" s="3"/>
      <c r="I51" s="3"/>
      <c r="J51" s="59"/>
      <c r="K51" s="59"/>
      <c r="L51" s="60"/>
      <c r="M51" s="60"/>
      <c r="N51" s="60"/>
      <c r="O51" s="60"/>
      <c r="P51" s="60"/>
      <c r="Q51" s="60"/>
      <c r="R51" s="60"/>
      <c r="S51" s="60"/>
      <c r="T51" s="3"/>
      <c r="U51" s="3"/>
      <c r="V51" s="10"/>
      <c r="W51" s="10"/>
      <c r="X51" s="10"/>
      <c r="Y51" s="10"/>
      <c r="Z51" s="10"/>
      <c r="AA51" s="10"/>
      <c r="AB51" s="10"/>
      <c r="AC51" s="10"/>
      <c r="AD51" s="10"/>
      <c r="AE51" s="10"/>
      <c r="AF51" s="10"/>
      <c r="AG51" s="10"/>
      <c r="AH51" s="10"/>
      <c r="AI51" s="10"/>
      <c r="AJ51" s="10"/>
      <c r="AK51" s="10"/>
      <c r="AL51" s="10"/>
    </row>
    <row r="52" spans="1:38" ht="10.5" customHeight="1">
      <c r="B52" s="128" t="s">
        <v>94</v>
      </c>
      <c r="C52" s="129"/>
      <c r="D52" s="129"/>
      <c r="E52" s="129"/>
      <c r="F52" s="129"/>
      <c r="G52" s="129"/>
      <c r="H52" s="129"/>
      <c r="I52" s="129"/>
      <c r="J52" s="129"/>
      <c r="K52" s="129"/>
      <c r="L52" s="129"/>
      <c r="M52" s="129"/>
      <c r="N52" s="129"/>
      <c r="O52" s="129"/>
      <c r="P52" s="129"/>
      <c r="Q52" s="129"/>
      <c r="R52" s="129"/>
      <c r="S52" s="129"/>
      <c r="T52" s="129"/>
      <c r="U52" s="130"/>
      <c r="W52" s="2"/>
    </row>
    <row r="53" spans="1:38" s="5" customFormat="1" ht="19.5" customHeight="1">
      <c r="B53" s="131"/>
      <c r="C53" s="132"/>
      <c r="D53" s="132"/>
      <c r="E53" s="132"/>
      <c r="F53" s="132"/>
      <c r="G53" s="132"/>
      <c r="H53" s="132"/>
      <c r="I53" s="132"/>
      <c r="J53" s="132"/>
      <c r="K53" s="132"/>
      <c r="L53" s="132"/>
      <c r="M53" s="132"/>
      <c r="N53" s="132"/>
      <c r="O53" s="132"/>
      <c r="P53" s="132"/>
      <c r="Q53" s="132"/>
      <c r="R53" s="132"/>
      <c r="S53" s="132"/>
      <c r="T53" s="132"/>
      <c r="U53" s="133"/>
      <c r="V53" s="8"/>
      <c r="W53" s="4"/>
      <c r="X53" s="2"/>
      <c r="Y53" s="2"/>
      <c r="Z53" s="2"/>
      <c r="AA53" s="2"/>
      <c r="AB53" s="2"/>
      <c r="AC53" s="2"/>
      <c r="AD53" s="2"/>
      <c r="AE53" s="2"/>
      <c r="AF53" s="2"/>
      <c r="AG53" s="2"/>
      <c r="AH53" s="2"/>
      <c r="AI53" s="2"/>
      <c r="AJ53" s="2"/>
      <c r="AK53" s="2"/>
      <c r="AL53" s="2"/>
    </row>
    <row r="54" spans="1:38" s="11" customFormat="1" ht="5" customHeight="1">
      <c r="A54" s="3"/>
      <c r="B54" s="3"/>
      <c r="C54" s="3"/>
      <c r="D54" s="3"/>
      <c r="E54" s="3"/>
      <c r="F54" s="3"/>
      <c r="G54" s="3"/>
      <c r="H54" s="3"/>
      <c r="I54" s="3"/>
      <c r="J54" s="59"/>
      <c r="K54" s="59"/>
      <c r="L54" s="60"/>
      <c r="M54" s="60"/>
      <c r="N54" s="60"/>
      <c r="O54" s="60"/>
      <c r="P54" s="60"/>
      <c r="Q54" s="60"/>
      <c r="R54" s="60"/>
      <c r="S54" s="60"/>
      <c r="T54" s="3"/>
      <c r="U54" s="3"/>
      <c r="V54" s="10"/>
      <c r="W54" s="10"/>
      <c r="X54" s="10"/>
      <c r="Y54" s="10"/>
      <c r="Z54" s="10"/>
      <c r="AA54" s="10"/>
      <c r="AB54" s="10"/>
      <c r="AC54" s="10"/>
      <c r="AD54" s="10"/>
      <c r="AE54" s="10"/>
      <c r="AF54" s="10"/>
      <c r="AG54" s="10"/>
      <c r="AH54" s="10"/>
      <c r="AI54" s="10"/>
      <c r="AJ54" s="10"/>
      <c r="AK54" s="10"/>
      <c r="AL54" s="10"/>
    </row>
    <row r="55" spans="1:38" s="11" customFormat="1" ht="15" customHeight="1">
      <c r="A55" s="3"/>
      <c r="B55" s="89" t="s">
        <v>93</v>
      </c>
      <c r="C55" s="86"/>
      <c r="D55" s="86"/>
      <c r="E55" s="86"/>
      <c r="F55" s="86"/>
      <c r="G55" s="86"/>
      <c r="H55" s="86"/>
      <c r="I55" s="86"/>
      <c r="J55" s="86"/>
      <c r="K55" s="86"/>
      <c r="L55" s="86"/>
      <c r="M55" s="86"/>
      <c r="N55" s="86"/>
      <c r="O55" s="86"/>
      <c r="P55" s="86"/>
      <c r="Q55" s="86"/>
      <c r="R55" s="86"/>
      <c r="S55" s="86"/>
      <c r="T55" s="86"/>
      <c r="U55" s="87"/>
      <c r="V55" s="10"/>
      <c r="W55" s="10"/>
      <c r="X55" s="10"/>
      <c r="Y55" s="10"/>
      <c r="Z55" s="10"/>
      <c r="AA55" s="10"/>
      <c r="AB55" s="10"/>
      <c r="AC55" s="10"/>
      <c r="AD55" s="10"/>
      <c r="AE55" s="10"/>
      <c r="AF55" s="10"/>
      <c r="AG55" s="10"/>
      <c r="AH55" s="10"/>
      <c r="AI55" s="10"/>
      <c r="AJ55" s="10"/>
      <c r="AK55" s="10"/>
      <c r="AL55" s="10"/>
    </row>
    <row r="56" spans="1:38" ht="30" customHeight="1">
      <c r="A56" s="11"/>
      <c r="B56" s="122" t="s">
        <v>97</v>
      </c>
      <c r="C56" s="123"/>
      <c r="D56" s="123"/>
      <c r="E56" s="123"/>
      <c r="F56" s="123"/>
      <c r="G56" s="123"/>
      <c r="H56" s="123"/>
      <c r="I56" s="123"/>
      <c r="J56" s="123"/>
      <c r="K56" s="123"/>
      <c r="L56" s="123"/>
      <c r="M56" s="123"/>
      <c r="N56" s="123"/>
      <c r="O56" s="123"/>
      <c r="P56" s="123"/>
      <c r="Q56" s="123"/>
      <c r="R56" s="123"/>
      <c r="S56" s="123"/>
      <c r="T56" s="123"/>
      <c r="U56" s="124"/>
    </row>
    <row r="57" spans="1:38" ht="30" customHeight="1">
      <c r="A57" s="11"/>
      <c r="B57" s="122" t="s">
        <v>96</v>
      </c>
      <c r="C57" s="123"/>
      <c r="D57" s="123"/>
      <c r="E57" s="123"/>
      <c r="F57" s="123"/>
      <c r="G57" s="123"/>
      <c r="H57" s="123"/>
      <c r="I57" s="123"/>
      <c r="J57" s="123"/>
      <c r="K57" s="123"/>
      <c r="L57" s="123"/>
      <c r="M57" s="123"/>
      <c r="N57" s="123"/>
      <c r="O57" s="123"/>
      <c r="P57" s="123"/>
      <c r="Q57" s="123"/>
      <c r="R57" s="123"/>
      <c r="S57" s="123"/>
      <c r="T57" s="123"/>
      <c r="U57" s="124"/>
    </row>
    <row r="58" spans="1:38" ht="10" customHeight="1">
      <c r="A58" s="11"/>
      <c r="B58" s="56"/>
      <c r="C58" s="56"/>
      <c r="D58" s="56"/>
      <c r="E58" s="56"/>
      <c r="F58" s="56"/>
      <c r="G58" s="56"/>
      <c r="H58" s="56"/>
      <c r="I58" s="56"/>
      <c r="J58" s="56"/>
      <c r="K58" s="56"/>
      <c r="L58" s="56"/>
      <c r="M58" s="56"/>
      <c r="N58" s="56"/>
      <c r="O58" s="56"/>
      <c r="P58" s="56"/>
      <c r="Q58" s="56"/>
      <c r="R58" s="56"/>
      <c r="S58" s="56"/>
      <c r="T58" s="56"/>
      <c r="U58" s="58"/>
    </row>
    <row r="59" spans="1:38" hidden="1">
      <c r="B59" s="55" t="b">
        <v>0</v>
      </c>
      <c r="S59" s="55" t="b">
        <v>0</v>
      </c>
      <c r="T59" s="55" t="b">
        <v>0</v>
      </c>
      <c r="U59" s="57" t="b">
        <v>0</v>
      </c>
    </row>
    <row r="283" spans="8:8" hidden="1">
      <c r="H283" s="3">
        <v>1</v>
      </c>
    </row>
  </sheetData>
  <sheetProtection algorithmName="SHA-512" hashValue="4Jt2EkjEX1buXxoM7o2zLELQEmCu3qaecRvWXOfDRRJ7obA3BrGnlLmpFyV8ZebPk6vpgtSnH/7+haRN3v6KVQ==" saltValue="m/b6kfh8njUhm5EWUqdMfw==" spinCount="100000" sheet="1" selectLockedCells="1"/>
  <customSheetViews>
    <customSheetView guid="{964F1989-42AA-4E0F-8336-193F6303EF8C}" showGridLines="0" hiddenRows="1" hiddenColumns="1">
      <selection activeCell="B22" sqref="B22:K22"/>
      <pageMargins left="0.7" right="0.7" top="0.75" bottom="0.75" header="0.3" footer="0.3"/>
      <pageSetup paperSize="9" orientation="portrait" r:id="rId1"/>
    </customSheetView>
  </customSheetViews>
  <mergeCells count="150">
    <mergeCell ref="L48:M48"/>
    <mergeCell ref="S34:U34"/>
    <mergeCell ref="B33:K33"/>
    <mergeCell ref="B34:K34"/>
    <mergeCell ref="S33:U33"/>
    <mergeCell ref="L34:O34"/>
    <mergeCell ref="P34:R34"/>
    <mergeCell ref="B36:H36"/>
    <mergeCell ref="B37:H37"/>
    <mergeCell ref="S44:T44"/>
    <mergeCell ref="D44:F44"/>
    <mergeCell ref="G43:K43"/>
    <mergeCell ref="G44:K44"/>
    <mergeCell ref="B44:C44"/>
    <mergeCell ref="G45:K45"/>
    <mergeCell ref="G46:K46"/>
    <mergeCell ref="G47:K47"/>
    <mergeCell ref="G48:K48"/>
    <mergeCell ref="S45:T45"/>
    <mergeCell ref="S46:T46"/>
    <mergeCell ref="L47:M47"/>
    <mergeCell ref="B3:U3"/>
    <mergeCell ref="B4:F4"/>
    <mergeCell ref="G4:K4"/>
    <mergeCell ref="L4:P4"/>
    <mergeCell ref="Q4:U4"/>
    <mergeCell ref="L44:M44"/>
    <mergeCell ref="L45:M45"/>
    <mergeCell ref="L46:M46"/>
    <mergeCell ref="B8:H8"/>
    <mergeCell ref="I8:K8"/>
    <mergeCell ref="L8:R8"/>
    <mergeCell ref="S8:U8"/>
    <mergeCell ref="I9:K9"/>
    <mergeCell ref="S9:U9"/>
    <mergeCell ref="L9:R9"/>
    <mergeCell ref="B9:H9"/>
    <mergeCell ref="B5:F5"/>
    <mergeCell ref="G5:K5"/>
    <mergeCell ref="L5:P5"/>
    <mergeCell ref="Q5:U5"/>
    <mergeCell ref="B7:H7"/>
    <mergeCell ref="I7:K7"/>
    <mergeCell ref="L7:R7"/>
    <mergeCell ref="B14:E14"/>
    <mergeCell ref="F14:H14"/>
    <mergeCell ref="I14:K14"/>
    <mergeCell ref="L14:O14"/>
    <mergeCell ref="P14:R14"/>
    <mergeCell ref="S14:U14"/>
    <mergeCell ref="S7:U7"/>
    <mergeCell ref="B12:H12"/>
    <mergeCell ref="I12:K12"/>
    <mergeCell ref="L12:R12"/>
    <mergeCell ref="S12:U12"/>
    <mergeCell ref="I13:K13"/>
    <mergeCell ref="S13:U13"/>
    <mergeCell ref="B10:H10"/>
    <mergeCell ref="I10:K10"/>
    <mergeCell ref="L10:R10"/>
    <mergeCell ref="S10:U10"/>
    <mergeCell ref="I11:K11"/>
    <mergeCell ref="S11:U11"/>
    <mergeCell ref="B17:K17"/>
    <mergeCell ref="L17:U17"/>
    <mergeCell ref="B18:K18"/>
    <mergeCell ref="L18:U18"/>
    <mergeCell ref="B20:K20"/>
    <mergeCell ref="L20:U20"/>
    <mergeCell ref="B15:H15"/>
    <mergeCell ref="I15:K15"/>
    <mergeCell ref="L15:R15"/>
    <mergeCell ref="S15:U15"/>
    <mergeCell ref="B16:H16"/>
    <mergeCell ref="I16:K16"/>
    <mergeCell ref="L16:R16"/>
    <mergeCell ref="S16:U16"/>
    <mergeCell ref="F25:H25"/>
    <mergeCell ref="I25:K25"/>
    <mergeCell ref="L25:O25"/>
    <mergeCell ref="P25:R25"/>
    <mergeCell ref="S25:U25"/>
    <mergeCell ref="B21:K21"/>
    <mergeCell ref="L21:U21"/>
    <mergeCell ref="B22:K22"/>
    <mergeCell ref="L22:U22"/>
    <mergeCell ref="B23:K23"/>
    <mergeCell ref="L23:U23"/>
    <mergeCell ref="L29:U29"/>
    <mergeCell ref="B31:F31"/>
    <mergeCell ref="G31:K31"/>
    <mergeCell ref="L31:R31"/>
    <mergeCell ref="B32:F32"/>
    <mergeCell ref="G32:K32"/>
    <mergeCell ref="L32:R32"/>
    <mergeCell ref="S32:U32"/>
    <mergeCell ref="L43:M43"/>
    <mergeCell ref="B43:C43"/>
    <mergeCell ref="D43:F43"/>
    <mergeCell ref="S43:T43"/>
    <mergeCell ref="B38:H38"/>
    <mergeCell ref="I36:U36"/>
    <mergeCell ref="B57:U57"/>
    <mergeCell ref="B49:C49"/>
    <mergeCell ref="B50:C50"/>
    <mergeCell ref="B47:C47"/>
    <mergeCell ref="B48:C48"/>
    <mergeCell ref="B45:C45"/>
    <mergeCell ref="B46:C46"/>
    <mergeCell ref="L49:M49"/>
    <mergeCell ref="L50:M50"/>
    <mergeCell ref="B52:U52"/>
    <mergeCell ref="B53:U53"/>
    <mergeCell ref="B56:U56"/>
    <mergeCell ref="D45:F45"/>
    <mergeCell ref="D46:F46"/>
    <mergeCell ref="D47:F47"/>
    <mergeCell ref="D48:F48"/>
    <mergeCell ref="D49:F49"/>
    <mergeCell ref="D50:F50"/>
    <mergeCell ref="S47:T47"/>
    <mergeCell ref="S48:T48"/>
    <mergeCell ref="S49:T49"/>
    <mergeCell ref="S50:T50"/>
    <mergeCell ref="G49:K49"/>
    <mergeCell ref="G50:K50"/>
    <mergeCell ref="L28:U28"/>
    <mergeCell ref="B28:K28"/>
    <mergeCell ref="S31:U31"/>
    <mergeCell ref="B13:E13"/>
    <mergeCell ref="F13:H13"/>
    <mergeCell ref="L13:O13"/>
    <mergeCell ref="P13:R13"/>
    <mergeCell ref="B11:H11"/>
    <mergeCell ref="B24:E24"/>
    <mergeCell ref="F24:H24"/>
    <mergeCell ref="L24:O24"/>
    <mergeCell ref="P24:R24"/>
    <mergeCell ref="B29:K29"/>
    <mergeCell ref="B26:H26"/>
    <mergeCell ref="I26:K26"/>
    <mergeCell ref="L26:R26"/>
    <mergeCell ref="S26:U26"/>
    <mergeCell ref="B27:H27"/>
    <mergeCell ref="I27:K27"/>
    <mergeCell ref="L27:R27"/>
    <mergeCell ref="S27:U27"/>
    <mergeCell ref="I24:K24"/>
    <mergeCell ref="S24:U24"/>
    <mergeCell ref="B25:E25"/>
  </mergeCells>
  <conditionalFormatting sqref="B5:U5 B8:U8 B10:U10 B12:U12 B14:U14 B16:U16 B18:U18 B21:U21 B23:U23 B25:U25 B27:U27 B29:U29 B32:U32 B34:U34 B37 B44:R50 B53">
    <cfRule type="containsBlanks" dxfId="1" priority="96">
      <formula>LEN(TRIM(B5))=0</formula>
    </cfRule>
  </conditionalFormatting>
  <dataValidations count="3">
    <dataValidation type="list" allowBlank="1" showInputMessage="1" showErrorMessage="1" sqref="B37" xr:uid="{19C3C8D3-F1BF-480A-9447-D40FC335DE7E}">
      <formula1>"NUEVO LAREDO-LAREDO,CD. JUAREZ-EL PASO, MATAMOROS-BROWNSVILLE, NOGALES-NOGALES,TIJUANA-SAN YSIDRO"</formula1>
    </dataValidation>
    <dataValidation type="list" allowBlank="1" showInputMessage="1" showErrorMessage="1" sqref="N44:N50" xr:uid="{7911E334-E406-4F63-BB4F-55A704A2251C}">
      <formula1>"KG, LB"</formula1>
    </dataValidation>
    <dataValidation type="list" allowBlank="1" showInputMessage="1" showErrorMessage="1" sqref="R44:R50" xr:uid="{240D6FA0-8324-4893-9049-46BC2882CD25}">
      <formula1>"MTS,INCH"</formula1>
    </dataValidation>
  </dataValidations>
  <pageMargins left="0.19685039370078741" right="0.19685039370078741" top="0.19685039370078741" bottom="0.19685039370078741" header="0.19685039370078741" footer="0.19685039370078741"/>
  <pageSetup paperSize="9" scale="8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14</xdr:col>
                    <xdr:colOff>133350</xdr:colOff>
                    <xdr:row>36</xdr:row>
                    <xdr:rowOff>44450</xdr:rowOff>
                  </from>
                  <to>
                    <xdr:col>20</xdr:col>
                    <xdr:colOff>292100</xdr:colOff>
                    <xdr:row>36</xdr:row>
                    <xdr:rowOff>228600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88900</xdr:colOff>
                    <xdr:row>37</xdr:row>
                    <xdr:rowOff>25400</xdr:rowOff>
                  </from>
                  <to>
                    <xdr:col>13</xdr:col>
                    <xdr:colOff>279400</xdr:colOff>
                    <xdr:row>38</xdr:row>
                    <xdr:rowOff>38100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8</xdr:col>
                    <xdr:colOff>88900</xdr:colOff>
                    <xdr:row>36</xdr:row>
                    <xdr:rowOff>44450</xdr:rowOff>
                  </from>
                  <to>
                    <xdr:col>13</xdr:col>
                    <xdr:colOff>279400</xdr:colOff>
                    <xdr:row>36</xdr:row>
                    <xdr:rowOff>222250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88900</xdr:colOff>
                    <xdr:row>38</xdr:row>
                    <xdr:rowOff>95250</xdr:rowOff>
                  </from>
                  <to>
                    <xdr:col>13</xdr:col>
                    <xdr:colOff>279400</xdr:colOff>
                    <xdr:row>39</xdr:row>
                    <xdr:rowOff>38100</xdr:rowOff>
                  </to>
                </anchor>
              </controlPr>
            </control>
          </mc:Choice>
        </mc:AlternateContent>
        <mc:AlternateContent xmlns:mc="http://schemas.openxmlformats.org/markup-compatibility/2006">
          <mc:Choice Requires="x14">
            <control shapeId="1029" r:id="rId9" name="Check Box 5">
              <controlPr locked="0" defaultSize="0" autoFill="0" autoLine="0" autoPict="0">
                <anchor moveWithCells="1">
                  <from>
                    <xdr:col>14</xdr:col>
                    <xdr:colOff>133350</xdr:colOff>
                    <xdr:row>37</xdr:row>
                    <xdr:rowOff>31750</xdr:rowOff>
                  </from>
                  <to>
                    <xdr:col>20</xdr:col>
                    <xdr:colOff>292100</xdr:colOff>
                    <xdr:row>38</xdr:row>
                    <xdr:rowOff>50800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xdr:col>
                    <xdr:colOff>31750</xdr:colOff>
                    <xdr:row>38</xdr:row>
                    <xdr:rowOff>6350</xdr:rowOff>
                  </from>
                  <to>
                    <xdr:col>6</xdr:col>
                    <xdr:colOff>228600</xdr:colOff>
                    <xdr:row>38</xdr:row>
                    <xdr:rowOff>184150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xdr:col>
                    <xdr:colOff>31750</xdr:colOff>
                    <xdr:row>38</xdr:row>
                    <xdr:rowOff>215900</xdr:rowOff>
                  </from>
                  <to>
                    <xdr:col>6</xdr:col>
                    <xdr:colOff>222250</xdr:colOff>
                    <xdr:row>39</xdr:row>
                    <xdr:rowOff>146050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31750</xdr:colOff>
                    <xdr:row>40</xdr:row>
                    <xdr:rowOff>19050</xdr:rowOff>
                  </from>
                  <to>
                    <xdr:col>7</xdr:col>
                    <xdr:colOff>361950</xdr:colOff>
                    <xdr:row>40</xdr:row>
                    <xdr:rowOff>209550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8</xdr:col>
                    <xdr:colOff>88900</xdr:colOff>
                    <xdr:row>39</xdr:row>
                    <xdr:rowOff>88900</xdr:rowOff>
                  </from>
                  <to>
                    <xdr:col>14</xdr:col>
                    <xdr:colOff>247650</xdr:colOff>
                    <xdr:row>40</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26E1-B70E-4F52-9922-5F5F1CC2E46E}">
  <sheetPr codeName="Sheet2"/>
  <dimension ref="A1:AA23"/>
  <sheetViews>
    <sheetView showGridLines="0" zoomScale="99" zoomScaleNormal="99" workbookViewId="0">
      <selection activeCell="B11" sqref="B11:C11"/>
    </sheetView>
  </sheetViews>
  <sheetFormatPr defaultRowHeight="14.5"/>
  <cols>
    <col min="1" max="1" width="1.6328125" customWidth="1"/>
    <col min="2" max="25" width="8.7265625" style="104"/>
    <col min="27" max="27" width="1.6328125" customWidth="1"/>
    <col min="32" max="32" width="23.90625" bestFit="1" customWidth="1"/>
    <col min="34" max="34" width="50.6328125" customWidth="1"/>
  </cols>
  <sheetData>
    <row r="1" spans="1:27" ht="3.75" customHeight="1">
      <c r="B1"/>
      <c r="C1"/>
      <c r="D1"/>
      <c r="E1"/>
      <c r="F1"/>
      <c r="G1"/>
      <c r="H1"/>
      <c r="I1"/>
      <c r="J1"/>
      <c r="K1"/>
      <c r="L1"/>
      <c r="M1"/>
      <c r="N1"/>
      <c r="O1"/>
      <c r="P1"/>
      <c r="Q1"/>
      <c r="R1"/>
      <c r="S1"/>
      <c r="T1"/>
      <c r="U1"/>
      <c r="V1"/>
      <c r="W1"/>
      <c r="X1"/>
      <c r="Y1"/>
    </row>
    <row r="2" spans="1:27" ht="30" customHeight="1">
      <c r="B2" s="75" t="s">
        <v>103</v>
      </c>
      <c r="C2" s="77"/>
      <c r="D2" s="77"/>
      <c r="E2" s="95"/>
      <c r="F2" s="95"/>
      <c r="G2" s="77"/>
      <c r="H2" s="77"/>
      <c r="I2" s="77"/>
      <c r="J2" s="77"/>
      <c r="K2" s="77"/>
      <c r="L2" s="77"/>
      <c r="M2" s="77"/>
      <c r="N2"/>
      <c r="O2" s="96"/>
      <c r="P2"/>
      <c r="Q2"/>
      <c r="R2"/>
      <c r="S2"/>
      <c r="T2"/>
      <c r="U2"/>
      <c r="V2"/>
      <c r="W2"/>
      <c r="X2"/>
      <c r="Y2"/>
    </row>
    <row r="3" spans="1:27" ht="15.5">
      <c r="B3"/>
      <c r="C3" s="96"/>
      <c r="D3" s="96"/>
      <c r="E3"/>
      <c r="F3"/>
      <c r="G3" s="97"/>
      <c r="H3" s="97"/>
      <c r="I3" s="97"/>
      <c r="J3" s="97"/>
      <c r="K3" s="97"/>
      <c r="L3" s="97"/>
      <c r="M3" s="97"/>
      <c r="N3" s="97"/>
      <c r="O3"/>
      <c r="P3"/>
      <c r="Q3"/>
      <c r="R3"/>
      <c r="S3"/>
      <c r="T3"/>
      <c r="U3"/>
      <c r="V3"/>
      <c r="W3"/>
      <c r="X3"/>
      <c r="Y3"/>
    </row>
    <row r="4" spans="1:27" ht="15.5">
      <c r="B4"/>
      <c r="C4" s="96"/>
      <c r="D4" s="96"/>
      <c r="E4"/>
      <c r="F4"/>
      <c r="G4" s="97"/>
      <c r="H4" s="97"/>
      <c r="I4" s="97"/>
      <c r="J4" s="97"/>
      <c r="K4" s="97"/>
      <c r="L4" s="97"/>
      <c r="M4" s="97"/>
      <c r="N4" s="97"/>
      <c r="O4"/>
      <c r="P4"/>
      <c r="Q4"/>
      <c r="R4"/>
      <c r="S4"/>
      <c r="T4"/>
      <c r="U4"/>
      <c r="V4"/>
      <c r="W4"/>
      <c r="X4"/>
      <c r="Y4"/>
    </row>
    <row r="5" spans="1:27">
      <c r="B5" s="204" t="s">
        <v>104</v>
      </c>
      <c r="C5" s="204"/>
      <c r="D5" s="204"/>
      <c r="E5" s="204"/>
      <c r="F5" s="204" t="s">
        <v>105</v>
      </c>
      <c r="G5" s="204"/>
      <c r="H5" s="204"/>
      <c r="I5" s="204"/>
      <c r="J5"/>
      <c r="K5" s="98" t="s">
        <v>106</v>
      </c>
      <c r="L5"/>
      <c r="M5"/>
      <c r="N5"/>
      <c r="O5"/>
      <c r="P5"/>
      <c r="Q5"/>
      <c r="R5"/>
      <c r="S5"/>
      <c r="T5"/>
      <c r="U5"/>
      <c r="V5" s="5"/>
      <c r="W5" s="5"/>
      <c r="X5" s="5"/>
      <c r="Y5" s="5"/>
    </row>
    <row r="6" spans="1:27">
      <c r="B6" s="158"/>
      <c r="C6" s="159"/>
      <c r="D6" s="159"/>
      <c r="E6" s="160"/>
      <c r="F6" s="158"/>
      <c r="G6" s="159"/>
      <c r="H6" s="159"/>
      <c r="I6" s="160"/>
      <c r="J6"/>
      <c r="K6" s="205" t="s">
        <v>107</v>
      </c>
      <c r="L6" s="205"/>
      <c r="M6" s="205"/>
      <c r="N6"/>
      <c r="O6"/>
      <c r="P6"/>
      <c r="Q6"/>
      <c r="R6"/>
      <c r="S6"/>
      <c r="T6"/>
      <c r="U6"/>
      <c r="V6" s="3"/>
      <c r="W6" s="3"/>
      <c r="X6" s="3"/>
      <c r="Y6" s="3"/>
    </row>
    <row r="7" spans="1:27">
      <c r="B7" s="99"/>
      <c r="C7"/>
      <c r="D7"/>
      <c r="E7"/>
      <c r="F7"/>
      <c r="G7"/>
      <c r="H7"/>
      <c r="I7"/>
      <c r="J7"/>
      <c r="K7"/>
      <c r="L7"/>
      <c r="M7"/>
      <c r="N7"/>
      <c r="O7"/>
      <c r="P7"/>
      <c r="Q7"/>
      <c r="R7"/>
      <c r="S7"/>
      <c r="T7"/>
      <c r="U7"/>
      <c r="V7"/>
      <c r="W7"/>
      <c r="X7"/>
      <c r="Y7"/>
    </row>
    <row r="8" spans="1:27" ht="14.5" customHeight="1">
      <c r="A8" s="97"/>
      <c r="B8" s="99"/>
      <c r="C8"/>
      <c r="D8"/>
      <c r="E8"/>
      <c r="F8"/>
      <c r="G8"/>
      <c r="H8"/>
      <c r="I8"/>
      <c r="J8"/>
      <c r="K8"/>
      <c r="L8"/>
      <c r="M8"/>
      <c r="N8"/>
      <c r="O8"/>
      <c r="P8"/>
      <c r="Q8"/>
      <c r="R8"/>
      <c r="S8"/>
      <c r="T8"/>
      <c r="U8"/>
      <c r="V8"/>
      <c r="W8"/>
      <c r="X8"/>
      <c r="Y8"/>
      <c r="Z8" s="97"/>
      <c r="AA8" s="97"/>
    </row>
    <row r="9" spans="1:27" ht="14.5" customHeight="1">
      <c r="A9" s="97"/>
      <c r="B9" s="198" t="s">
        <v>108</v>
      </c>
      <c r="C9" s="199"/>
      <c r="D9" s="199"/>
      <c r="E9" s="199"/>
      <c r="F9" s="199"/>
      <c r="G9" s="199"/>
      <c r="H9" s="199"/>
      <c r="I9" s="199"/>
      <c r="J9" s="199"/>
      <c r="K9" s="199"/>
      <c r="L9" s="199"/>
      <c r="M9" s="199"/>
      <c r="N9" s="199"/>
      <c r="O9" s="200"/>
      <c r="P9" s="201" t="s">
        <v>109</v>
      </c>
      <c r="Q9" s="202"/>
      <c r="R9" s="202"/>
      <c r="S9" s="203"/>
      <c r="T9" s="193" t="s">
        <v>110</v>
      </c>
      <c r="U9" s="194"/>
      <c r="V9" s="194"/>
      <c r="W9" s="194"/>
      <c r="X9" s="194"/>
      <c r="Y9" s="195"/>
      <c r="Z9" s="97"/>
      <c r="AA9" s="97"/>
    </row>
    <row r="10" spans="1:27" ht="25" customHeight="1">
      <c r="A10" s="97"/>
      <c r="B10" s="206" t="s">
        <v>22</v>
      </c>
      <c r="C10" s="206"/>
      <c r="D10" s="206" t="s">
        <v>44</v>
      </c>
      <c r="E10" s="206"/>
      <c r="F10" s="206"/>
      <c r="G10" s="100" t="s">
        <v>23</v>
      </c>
      <c r="H10" s="100" t="s">
        <v>24</v>
      </c>
      <c r="I10" s="101" t="s">
        <v>25</v>
      </c>
      <c r="J10" s="100" t="s">
        <v>111</v>
      </c>
      <c r="K10" s="196" t="s">
        <v>91</v>
      </c>
      <c r="L10" s="197"/>
      <c r="M10" s="100" t="s">
        <v>112</v>
      </c>
      <c r="N10" s="196" t="s">
        <v>26</v>
      </c>
      <c r="O10" s="197"/>
      <c r="P10" s="196" t="s">
        <v>30</v>
      </c>
      <c r="Q10" s="197"/>
      <c r="R10" s="196" t="s">
        <v>31</v>
      </c>
      <c r="S10" s="197"/>
      <c r="T10" s="196" t="s">
        <v>27</v>
      </c>
      <c r="U10" s="197"/>
      <c r="V10" s="196" t="s">
        <v>28</v>
      </c>
      <c r="W10" s="197"/>
      <c r="X10" s="196" t="s">
        <v>29</v>
      </c>
      <c r="Y10" s="197"/>
      <c r="Z10" s="97"/>
      <c r="AA10" s="97"/>
    </row>
    <row r="11" spans="1:27" ht="14.5" customHeight="1">
      <c r="A11" s="97"/>
      <c r="B11" s="188"/>
      <c r="C11" s="188"/>
      <c r="D11" s="188"/>
      <c r="E11" s="188"/>
      <c r="F11" s="188"/>
      <c r="G11" s="91"/>
      <c r="H11" s="91"/>
      <c r="I11" s="92"/>
      <c r="J11" s="90"/>
      <c r="K11" s="183"/>
      <c r="L11" s="184"/>
      <c r="M11" s="93"/>
      <c r="N11" s="190"/>
      <c r="O11" s="191"/>
      <c r="P11" s="186"/>
      <c r="Q11" s="187"/>
      <c r="R11" s="186"/>
      <c r="S11" s="187"/>
      <c r="T11" s="183"/>
      <c r="U11" s="184"/>
      <c r="V11" s="183"/>
      <c r="W11" s="184"/>
      <c r="X11" s="183"/>
      <c r="Y11" s="184"/>
      <c r="Z11" s="97"/>
      <c r="AA11" s="97"/>
    </row>
    <row r="12" spans="1:27" ht="14.5" customHeight="1">
      <c r="B12" s="185"/>
      <c r="C12" s="185"/>
      <c r="D12" s="185"/>
      <c r="E12" s="185"/>
      <c r="F12" s="185"/>
      <c r="G12" s="91"/>
      <c r="H12" s="91"/>
      <c r="I12" s="92"/>
      <c r="J12" s="90"/>
      <c r="K12" s="183"/>
      <c r="L12" s="184"/>
      <c r="M12" s="91"/>
      <c r="N12" s="183"/>
      <c r="O12" s="184"/>
      <c r="P12" s="186"/>
      <c r="Q12" s="187"/>
      <c r="R12" s="186"/>
      <c r="S12" s="187"/>
      <c r="T12" s="183"/>
      <c r="U12" s="184"/>
      <c r="V12" s="183"/>
      <c r="W12" s="184"/>
      <c r="X12" s="183"/>
      <c r="Y12" s="184"/>
    </row>
    <row r="13" spans="1:27" ht="14.5" customHeight="1">
      <c r="B13" s="185"/>
      <c r="C13" s="185"/>
      <c r="D13" s="185"/>
      <c r="E13" s="185"/>
      <c r="F13" s="185"/>
      <c r="G13" s="91"/>
      <c r="H13" s="91"/>
      <c r="I13" s="91"/>
      <c r="J13" s="94"/>
      <c r="K13" s="185"/>
      <c r="L13" s="185"/>
      <c r="M13" s="91"/>
      <c r="N13" s="185"/>
      <c r="O13" s="185"/>
      <c r="P13" s="192"/>
      <c r="Q13" s="192"/>
      <c r="R13" s="188"/>
      <c r="S13" s="188"/>
      <c r="T13" s="185"/>
      <c r="U13" s="185"/>
      <c r="V13" s="185"/>
      <c r="W13" s="185"/>
      <c r="X13" s="183"/>
      <c r="Y13" s="184"/>
    </row>
    <row r="14" spans="1:27">
      <c r="B14" s="188"/>
      <c r="C14" s="188"/>
      <c r="D14" s="186"/>
      <c r="E14" s="189"/>
      <c r="F14" s="187"/>
      <c r="G14" s="91"/>
      <c r="H14" s="91"/>
      <c r="I14" s="92"/>
      <c r="J14" s="90"/>
      <c r="K14" s="183"/>
      <c r="L14" s="184"/>
      <c r="M14" s="93"/>
      <c r="N14" s="190"/>
      <c r="O14" s="191"/>
      <c r="P14" s="186"/>
      <c r="Q14" s="187"/>
      <c r="R14" s="186"/>
      <c r="S14" s="187"/>
      <c r="T14" s="183"/>
      <c r="U14" s="184"/>
      <c r="V14" s="183"/>
      <c r="W14" s="184"/>
      <c r="X14" s="183"/>
      <c r="Y14" s="184"/>
    </row>
    <row r="15" spans="1:27" ht="14.5" customHeight="1">
      <c r="B15" s="185"/>
      <c r="C15" s="185"/>
      <c r="D15" s="185"/>
      <c r="E15" s="185"/>
      <c r="F15" s="185"/>
      <c r="G15" s="91"/>
      <c r="H15" s="91"/>
      <c r="I15" s="92"/>
      <c r="J15" s="90"/>
      <c r="K15" s="183"/>
      <c r="L15" s="184"/>
      <c r="M15" s="91"/>
      <c r="N15" s="183"/>
      <c r="O15" s="184"/>
      <c r="P15" s="186"/>
      <c r="Q15" s="187"/>
      <c r="R15" s="186"/>
      <c r="S15" s="187"/>
      <c r="T15" s="183"/>
      <c r="U15" s="184"/>
      <c r="V15" s="183"/>
      <c r="W15" s="184"/>
      <c r="X15" s="185"/>
      <c r="Y15" s="185"/>
      <c r="Z15" s="105"/>
    </row>
    <row r="16" spans="1:27">
      <c r="B16" s="185"/>
      <c r="C16" s="185"/>
      <c r="D16" s="185"/>
      <c r="E16" s="185"/>
      <c r="F16" s="185"/>
      <c r="G16" s="91"/>
      <c r="H16" s="91"/>
      <c r="I16" s="91"/>
      <c r="J16" s="94"/>
      <c r="K16" s="185"/>
      <c r="L16" s="185"/>
      <c r="M16" s="91"/>
      <c r="N16" s="185"/>
      <c r="O16" s="185"/>
      <c r="P16" s="192"/>
      <c r="Q16" s="192"/>
      <c r="R16" s="188"/>
      <c r="S16" s="188"/>
      <c r="T16" s="185"/>
      <c r="U16" s="185"/>
      <c r="V16" s="185"/>
      <c r="W16" s="185"/>
      <c r="X16" s="185"/>
      <c r="Y16" s="185"/>
      <c r="Z16" s="106"/>
    </row>
    <row r="17" spans="1:27">
      <c r="A17" s="102"/>
      <c r="B17" s="188"/>
      <c r="C17" s="188"/>
      <c r="D17" s="188"/>
      <c r="E17" s="188"/>
      <c r="F17" s="188"/>
      <c r="G17" s="91"/>
      <c r="H17" s="91"/>
      <c r="I17" s="92"/>
      <c r="J17" s="90"/>
      <c r="K17" s="183"/>
      <c r="L17" s="184"/>
      <c r="M17" s="93"/>
      <c r="N17" s="190"/>
      <c r="O17" s="191"/>
      <c r="P17" s="186"/>
      <c r="Q17" s="187"/>
      <c r="R17" s="186"/>
      <c r="S17" s="187"/>
      <c r="T17" s="183"/>
      <c r="U17" s="184"/>
      <c r="V17" s="183"/>
      <c r="W17" s="184"/>
      <c r="X17" s="185"/>
      <c r="Y17" s="185"/>
      <c r="Z17" s="107"/>
      <c r="AA17" s="102"/>
    </row>
    <row r="18" spans="1:27">
      <c r="A18" s="102"/>
      <c r="B18" s="185"/>
      <c r="C18" s="185"/>
      <c r="D18" s="185"/>
      <c r="E18" s="185"/>
      <c r="F18" s="185"/>
      <c r="G18" s="91"/>
      <c r="H18" s="91"/>
      <c r="I18" s="92"/>
      <c r="J18" s="90"/>
      <c r="K18" s="183"/>
      <c r="L18" s="184"/>
      <c r="M18" s="91"/>
      <c r="N18" s="183"/>
      <c r="O18" s="184"/>
      <c r="P18" s="186"/>
      <c r="Q18" s="187"/>
      <c r="R18" s="186"/>
      <c r="S18" s="187"/>
      <c r="T18" s="183"/>
      <c r="U18" s="184"/>
      <c r="V18" s="183"/>
      <c r="W18" s="184"/>
      <c r="X18" s="185"/>
      <c r="Y18" s="185"/>
      <c r="Z18" s="107"/>
      <c r="AA18" s="102"/>
    </row>
    <row r="19" spans="1:27">
      <c r="A19" s="102"/>
      <c r="B19" s="185"/>
      <c r="C19" s="185"/>
      <c r="D19" s="185"/>
      <c r="E19" s="185"/>
      <c r="F19" s="185"/>
      <c r="G19" s="91"/>
      <c r="H19" s="91"/>
      <c r="I19" s="91"/>
      <c r="J19" s="94"/>
      <c r="K19" s="185"/>
      <c r="L19" s="185"/>
      <c r="M19" s="91"/>
      <c r="N19" s="185"/>
      <c r="O19" s="185"/>
      <c r="P19" s="192"/>
      <c r="Q19" s="192"/>
      <c r="R19" s="188"/>
      <c r="S19" s="188"/>
      <c r="T19" s="185"/>
      <c r="U19" s="185"/>
      <c r="V19" s="185"/>
      <c r="W19" s="185"/>
      <c r="X19" s="185"/>
      <c r="Y19" s="185"/>
      <c r="Z19" s="107"/>
      <c r="AA19" s="102"/>
    </row>
    <row r="23" spans="1:27">
      <c r="B23" s="103"/>
    </row>
  </sheetData>
  <sheetProtection algorithmName="SHA-512" hashValue="qoiYm3qXyqZNLaBDw7bM9hdQ2Qa7tiGBNWyBSw+Yup1NnrF7SRCZFwgAnMiFYfjoLGUjf+3lOFQP+c3YMrLZOw==" saltValue="K7HJxrjPV+pEo0HwPtSumg==" spinCount="100000" sheet="1" objects="1" scenarios="1" selectLockedCells="1"/>
  <protectedRanges>
    <protectedRange algorithmName="SHA-512" hashValue="YUcxcFv1m2rJA2Fuu/TiVT8kTnmYqKunZeWCqKToEpRRx5HoRuWbwJ0GF3Pg+wZcwiKpLoON+g47OTF7tYn1qg==" saltValue="+03pvZ2dtkJsOeA87b8JHg==" spinCount="100000" sqref="F5:G6 E7:I8 B9:Y10 B5:D8 K5 J5:J8 K7:K8 L5:Y8" name="Range1"/>
  </protectedRanges>
  <customSheetViews>
    <customSheetView guid="{964F1989-42AA-4E0F-8336-193F6303EF8C}" showGridLines="0" hiddenRows="1">
      <selection activeCell="F24" sqref="F24"/>
      <pageMargins left="0.7" right="0.7" top="0.75" bottom="0.75" header="0.3" footer="0.3"/>
    </customSheetView>
  </customSheetViews>
  <mergeCells count="98">
    <mergeCell ref="B11:C11"/>
    <mergeCell ref="N16:O16"/>
    <mergeCell ref="N17:O17"/>
    <mergeCell ref="N18:O18"/>
    <mergeCell ref="D16:F16"/>
    <mergeCell ref="D17:F17"/>
    <mergeCell ref="D18:F18"/>
    <mergeCell ref="D11:F11"/>
    <mergeCell ref="K11:L11"/>
    <mergeCell ref="N11:O11"/>
    <mergeCell ref="B16:C16"/>
    <mergeCell ref="B17:C17"/>
    <mergeCell ref="B18:C18"/>
    <mergeCell ref="B12:C12"/>
    <mergeCell ref="B19:C19"/>
    <mergeCell ref="N19:O19"/>
    <mergeCell ref="D19:F19"/>
    <mergeCell ref="K16:L16"/>
    <mergeCell ref="P16:Q16"/>
    <mergeCell ref="K17:L17"/>
    <mergeCell ref="K18:L18"/>
    <mergeCell ref="K19:L19"/>
    <mergeCell ref="T17:U17"/>
    <mergeCell ref="T18:U18"/>
    <mergeCell ref="P17:Q17"/>
    <mergeCell ref="P18:Q18"/>
    <mergeCell ref="P19:Q19"/>
    <mergeCell ref="T19:U19"/>
    <mergeCell ref="R17:S17"/>
    <mergeCell ref="R18:S18"/>
    <mergeCell ref="B5:E5"/>
    <mergeCell ref="F5:I5"/>
    <mergeCell ref="B6:E6"/>
    <mergeCell ref="F6:I6"/>
    <mergeCell ref="K6:M6"/>
    <mergeCell ref="T9:Y9"/>
    <mergeCell ref="K10:L10"/>
    <mergeCell ref="N10:O10"/>
    <mergeCell ref="P10:Q10"/>
    <mergeCell ref="R10:S10"/>
    <mergeCell ref="T10:U10"/>
    <mergeCell ref="V10:W10"/>
    <mergeCell ref="X10:Y10"/>
    <mergeCell ref="B9:O9"/>
    <mergeCell ref="P9:S9"/>
    <mergeCell ref="B10:C10"/>
    <mergeCell ref="D10:F10"/>
    <mergeCell ref="D12:F12"/>
    <mergeCell ref="K12:L12"/>
    <mergeCell ref="N12:O12"/>
    <mergeCell ref="P12:Q12"/>
    <mergeCell ref="N13:O13"/>
    <mergeCell ref="P13:Q13"/>
    <mergeCell ref="X11:Y11"/>
    <mergeCell ref="R12:S12"/>
    <mergeCell ref="T12:U12"/>
    <mergeCell ref="V12:W12"/>
    <mergeCell ref="X12:Y12"/>
    <mergeCell ref="P11:Q11"/>
    <mergeCell ref="R11:S11"/>
    <mergeCell ref="R13:S13"/>
    <mergeCell ref="T13:U13"/>
    <mergeCell ref="V13:W13"/>
    <mergeCell ref="T11:U11"/>
    <mergeCell ref="V11:W11"/>
    <mergeCell ref="X13:Y13"/>
    <mergeCell ref="B14:C14"/>
    <mergeCell ref="D14:F14"/>
    <mergeCell ref="K14:L14"/>
    <mergeCell ref="N14:O14"/>
    <mergeCell ref="P14:Q14"/>
    <mergeCell ref="R14:S14"/>
    <mergeCell ref="T14:U14"/>
    <mergeCell ref="V14:W14"/>
    <mergeCell ref="X14:Y14"/>
    <mergeCell ref="B13:C13"/>
    <mergeCell ref="D13:F13"/>
    <mergeCell ref="K13:L13"/>
    <mergeCell ref="B15:C15"/>
    <mergeCell ref="D15:F15"/>
    <mergeCell ref="K15:L15"/>
    <mergeCell ref="N15:O15"/>
    <mergeCell ref="P15:Q15"/>
    <mergeCell ref="V18:W18"/>
    <mergeCell ref="X18:Y18"/>
    <mergeCell ref="V19:W19"/>
    <mergeCell ref="X19:Y19"/>
    <mergeCell ref="R15:S15"/>
    <mergeCell ref="T15:U15"/>
    <mergeCell ref="V15:W15"/>
    <mergeCell ref="X15:Y15"/>
    <mergeCell ref="V16:W16"/>
    <mergeCell ref="X16:Y16"/>
    <mergeCell ref="R19:S19"/>
    <mergeCell ref="V17:W17"/>
    <mergeCell ref="X17:Y17"/>
    <mergeCell ref="T16:U16"/>
    <mergeCell ref="R16:S16"/>
  </mergeCells>
  <phoneticPr fontId="8" type="noConversion"/>
  <conditionalFormatting sqref="B6 F6 B11:Y19">
    <cfRule type="containsBlanks" dxfId="0" priority="1">
      <formula>LEN(TRIM(B6))=0</formula>
    </cfRule>
  </conditionalFormatting>
  <dataValidations count="2">
    <dataValidation type="list" allowBlank="1" showInputMessage="1" showErrorMessage="1" sqref="M17:M19" xr:uid="{A508DA41-348D-4C8C-A65B-98CF582895B8}">
      <formula1>"01,02,03,04,05"</formula1>
    </dataValidation>
    <dataValidation type="list" allowBlank="1" showInputMessage="1" showErrorMessage="1" sqref="J17:J19" xr:uid="{387C72A6-0FD1-41AE-B51B-2CD7D6C96F7C}">
      <formula1>"EXD,IMD,ITR,ITE,ETR,ETE,DFI,RFE,RFS,TRA"</formula1>
    </dataValidation>
  </dataValidations>
  <hyperlinks>
    <hyperlink ref="K6" r:id="rId1" display="Catalogo Carta Porte:" xr:uid="{62FD32EE-7CA5-4E6C-85B0-9905B749C1EC}"/>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4179-FEA5-4FC2-8D2B-4FBFE4C32E5E}">
  <sheetPr>
    <pageSetUpPr fitToPage="1"/>
  </sheetPr>
  <dimension ref="A1:J58"/>
  <sheetViews>
    <sheetView showGridLines="0" view="pageBreakPreview" zoomScaleNormal="68" zoomScaleSheetLayoutView="100" workbookViewId="0">
      <selection activeCell="E10" sqref="E10:F12"/>
    </sheetView>
  </sheetViews>
  <sheetFormatPr defaultColWidth="0" defaultRowHeight="13.5" zeroHeight="1"/>
  <cols>
    <col min="1" max="1" width="1.6328125" style="1" customWidth="1"/>
    <col min="2" max="2" width="8.26953125" style="1" customWidth="1"/>
    <col min="3" max="3" width="2.6328125" style="1" customWidth="1"/>
    <col min="4" max="4" width="33.26953125" style="1" customWidth="1"/>
    <col min="5" max="5" width="10.81640625" style="1" customWidth="1"/>
    <col min="6" max="6" width="9.54296875" style="1" customWidth="1"/>
    <col min="7" max="8" width="19.54296875" style="1" customWidth="1"/>
    <col min="9" max="9" width="20.26953125" style="1" customWidth="1"/>
    <col min="10" max="10" width="1.6328125" style="1" customWidth="1"/>
    <col min="11" max="16384" width="9.08984375" style="1" hidden="1"/>
  </cols>
  <sheetData>
    <row r="1" spans="2:10" ht="15" customHeight="1">
      <c r="D1" s="12"/>
      <c r="E1" s="12"/>
      <c r="G1" s="12"/>
      <c r="H1" s="13"/>
    </row>
    <row r="2" spans="2:10" ht="24.5">
      <c r="B2" s="78"/>
      <c r="D2" s="74" t="s">
        <v>102</v>
      </c>
      <c r="E2" s="74"/>
      <c r="F2" s="74"/>
      <c r="G2" s="74"/>
      <c r="H2" s="74"/>
      <c r="I2" s="52" t="s">
        <v>45</v>
      </c>
    </row>
    <row r="3" spans="2:10" ht="14" customHeight="1">
      <c r="E3" s="74"/>
      <c r="F3" s="74"/>
      <c r="G3" s="74"/>
      <c r="H3" s="74"/>
      <c r="I3" s="52" t="s">
        <v>46</v>
      </c>
    </row>
    <row r="4" spans="2:10" ht="14" customHeight="1">
      <c r="E4" s="74"/>
      <c r="F4" s="74"/>
      <c r="G4" s="74"/>
      <c r="H4" s="74"/>
      <c r="I4" s="52" t="s">
        <v>47</v>
      </c>
    </row>
    <row r="5" spans="2:10" ht="13.5" customHeight="1">
      <c r="B5" s="73" t="str">
        <f>IF('Carta de Instrucciones'!U59=FALSE,"","X")</f>
        <v/>
      </c>
      <c r="C5" s="1" t="s">
        <v>98</v>
      </c>
      <c r="D5" s="72"/>
      <c r="I5" s="52"/>
      <c r="J5" s="70"/>
    </row>
    <row r="6" spans="2:10" ht="13.5" customHeight="1">
      <c r="B6" s="73" t="str">
        <f>IF('Carta de Instrucciones'!T59=FALSE,"","X")</f>
        <v/>
      </c>
      <c r="C6" s="1" t="s">
        <v>48</v>
      </c>
      <c r="D6" s="71"/>
      <c r="F6" s="71"/>
    </row>
    <row r="7" spans="2:10" ht="13.5" customHeight="1">
      <c r="B7" s="73" t="str">
        <f>IF('Carta de Instrucciones'!S59=FALSE,"","X")</f>
        <v/>
      </c>
      <c r="C7" s="1" t="s">
        <v>99</v>
      </c>
      <c r="D7" s="71"/>
      <c r="F7" s="71"/>
      <c r="H7" s="71"/>
      <c r="I7" s="52" t="s">
        <v>101</v>
      </c>
    </row>
    <row r="8" spans="2:10" ht="4.5" customHeight="1">
      <c r="F8" s="53"/>
    </row>
    <row r="9" spans="2:10" ht="10.5" customHeight="1">
      <c r="B9" s="266" t="s">
        <v>100</v>
      </c>
      <c r="C9" s="266"/>
      <c r="D9" s="267"/>
      <c r="E9" s="270" t="s">
        <v>49</v>
      </c>
      <c r="F9" s="271"/>
      <c r="G9" s="14" t="s">
        <v>50</v>
      </c>
      <c r="H9" s="14" t="s">
        <v>51</v>
      </c>
      <c r="I9" s="14" t="s">
        <v>52</v>
      </c>
    </row>
    <row r="10" spans="2:10" ht="20.25" customHeight="1">
      <c r="B10" s="266"/>
      <c r="C10" s="266"/>
      <c r="D10" s="267"/>
      <c r="E10" s="272"/>
      <c r="F10" s="273"/>
      <c r="G10" s="15" t="str">
        <f>'Carta de Instrucciones'!$B$5&amp;""</f>
        <v/>
      </c>
      <c r="H10" s="16"/>
      <c r="I10" s="16"/>
    </row>
    <row r="11" spans="2:10" ht="9" customHeight="1">
      <c r="B11" s="266"/>
      <c r="C11" s="266"/>
      <c r="D11" s="267"/>
      <c r="E11" s="272"/>
      <c r="F11" s="273"/>
      <c r="G11" s="218" t="s">
        <v>53</v>
      </c>
      <c r="H11" s="219"/>
      <c r="I11" s="229"/>
    </row>
    <row r="12" spans="2:10" ht="20.25" customHeight="1">
      <c r="B12" s="268"/>
      <c r="C12" s="268"/>
      <c r="D12" s="269"/>
      <c r="E12" s="274"/>
      <c r="F12" s="275"/>
      <c r="G12" s="276" t="str">
        <f>IF('Carta de Instrucciones'!Q5="","",'Carta de Instrucciones'!Q5)</f>
        <v/>
      </c>
      <c r="H12" s="276"/>
      <c r="I12" s="276"/>
    </row>
    <row r="13" spans="2:10" s="17" customFormat="1" ht="9" customHeight="1">
      <c r="B13" s="258" t="s">
        <v>54</v>
      </c>
      <c r="C13" s="259"/>
      <c r="D13" s="259"/>
      <c r="E13" s="259"/>
      <c r="F13" s="260"/>
      <c r="G13" s="218" t="s">
        <v>55</v>
      </c>
      <c r="H13" s="219"/>
      <c r="I13" s="229"/>
    </row>
    <row r="14" spans="2:10" ht="20.25" customHeight="1">
      <c r="B14" s="263" t="str">
        <f>'Carta de Instrucciones'!B8 &amp; ""</f>
        <v/>
      </c>
      <c r="C14" s="264"/>
      <c r="D14" s="264"/>
      <c r="E14" s="264"/>
      <c r="F14" s="265"/>
      <c r="G14" s="247" t="str">
        <f>'Carta de Instrucciones'!L8 &amp; ""</f>
        <v/>
      </c>
      <c r="H14" s="248"/>
      <c r="I14" s="249"/>
    </row>
    <row r="15" spans="2:10" s="17" customFormat="1" ht="9" customHeight="1">
      <c r="B15" s="218" t="s">
        <v>56</v>
      </c>
      <c r="C15" s="219"/>
      <c r="D15" s="219"/>
      <c r="E15" s="219"/>
      <c r="F15" s="229"/>
      <c r="G15" s="217" t="s">
        <v>56</v>
      </c>
      <c r="H15" s="217"/>
      <c r="I15" s="217"/>
    </row>
    <row r="16" spans="2:10" ht="20.25" customHeight="1">
      <c r="B16" s="247" t="str">
        <f>'Carta de Instrucciones'!B10 &amp; " " &amp; 'Carta de Instrucciones'!B12</f>
        <v xml:space="preserve"> </v>
      </c>
      <c r="C16" s="248"/>
      <c r="D16" s="248"/>
      <c r="E16" s="248"/>
      <c r="F16" s="249"/>
      <c r="G16" s="247" t="str">
        <f>'Carta de Instrucciones'!L10 &amp; " " &amp; 'Carta de Instrucciones'!L12</f>
        <v xml:space="preserve"> </v>
      </c>
      <c r="H16" s="248"/>
      <c r="I16" s="249"/>
    </row>
    <row r="17" spans="2:9" s="17" customFormat="1" ht="9" customHeight="1">
      <c r="B17" s="217" t="s">
        <v>57</v>
      </c>
      <c r="C17" s="217"/>
      <c r="D17" s="217"/>
      <c r="E17" s="218" t="s">
        <v>58</v>
      </c>
      <c r="F17" s="229"/>
      <c r="G17" s="217" t="s">
        <v>57</v>
      </c>
      <c r="H17" s="217"/>
      <c r="I17" s="18" t="s">
        <v>58</v>
      </c>
    </row>
    <row r="18" spans="2:9" ht="20.25" customHeight="1">
      <c r="B18" s="247" t="str">
        <f>'Carta de Instrucciones'!B14 &amp; " " &amp; 'Carta de Instrucciones'!F14 &amp; " " &amp; 'Carta de Instrucciones'!I14</f>
        <v xml:space="preserve">  </v>
      </c>
      <c r="C18" s="248"/>
      <c r="D18" s="249"/>
      <c r="E18" s="247" t="str">
        <f>'Carta de Instrucciones'!I16 &amp; " "</f>
        <v xml:space="preserve"> </v>
      </c>
      <c r="F18" s="249"/>
      <c r="G18" s="262" t="str">
        <f>'Carta de Instrucciones'!L14 &amp; " " &amp; 'Carta de Instrucciones'!P14 &amp; " " &amp; 'Carta de Instrucciones'!S14</f>
        <v xml:space="preserve">  </v>
      </c>
      <c r="H18" s="262"/>
      <c r="I18" s="19" t="str">
        <f>'Carta de Instrucciones'!S16 &amp; " "</f>
        <v xml:space="preserve"> </v>
      </c>
    </row>
    <row r="19" spans="2:9" s="17" customFormat="1" ht="9" customHeight="1">
      <c r="B19" s="258" t="s">
        <v>59</v>
      </c>
      <c r="C19" s="259"/>
      <c r="D19" s="259"/>
      <c r="E19" s="259"/>
      <c r="F19" s="260"/>
      <c r="G19" s="261" t="s">
        <v>60</v>
      </c>
      <c r="H19" s="261"/>
      <c r="I19" s="261"/>
    </row>
    <row r="20" spans="2:9" ht="17.25" customHeight="1">
      <c r="B20" s="247" t="str">
        <f>'Carta de Instrucciones'!B32 &amp; ""</f>
        <v/>
      </c>
      <c r="C20" s="248"/>
      <c r="D20" s="248"/>
      <c r="E20" s="248"/>
      <c r="F20" s="249"/>
      <c r="G20" s="250" t="str">
        <f>'Carta de Instrucciones'!L21 &amp; ""</f>
        <v/>
      </c>
      <c r="H20" s="251"/>
      <c r="I20" s="252"/>
    </row>
    <row r="21" spans="2:9" s="17" customFormat="1" ht="9" customHeight="1">
      <c r="B21" s="218" t="s">
        <v>56</v>
      </c>
      <c r="C21" s="219"/>
      <c r="D21" s="219"/>
      <c r="E21" s="219"/>
      <c r="F21" s="229"/>
      <c r="G21" s="217" t="s">
        <v>56</v>
      </c>
      <c r="H21" s="217"/>
      <c r="I21" s="217"/>
    </row>
    <row r="22" spans="2:9" ht="20.25" customHeight="1">
      <c r="B22" s="247" t="str">
        <f>'Carta de Instrucciones'!B34 &amp; ""</f>
        <v/>
      </c>
      <c r="C22" s="248"/>
      <c r="D22" s="248"/>
      <c r="E22" s="248"/>
      <c r="F22" s="249"/>
      <c r="G22" s="250" t="str">
        <f>'Carta de Instrucciones'!L23 &amp; ""</f>
        <v/>
      </c>
      <c r="H22" s="251"/>
      <c r="I22" s="252"/>
    </row>
    <row r="23" spans="2:9" s="17" customFormat="1" ht="9" customHeight="1">
      <c r="B23" s="217" t="s">
        <v>57</v>
      </c>
      <c r="C23" s="217"/>
      <c r="D23" s="217"/>
      <c r="E23" s="218" t="s">
        <v>58</v>
      </c>
      <c r="F23" s="229"/>
      <c r="G23" s="217" t="s">
        <v>57</v>
      </c>
      <c r="H23" s="217"/>
      <c r="I23" s="18" t="s">
        <v>58</v>
      </c>
    </row>
    <row r="24" spans="2:9" ht="18.75" customHeight="1">
      <c r="B24" s="247" t="str">
        <f>'Carta de Instrucciones'!L34 &amp; " " &amp;'Carta de Instrucciones'!P34 &amp; " " &amp; 'Carta de Instrucciones'!S34</f>
        <v xml:space="preserve">  </v>
      </c>
      <c r="C24" s="248"/>
      <c r="D24" s="249"/>
      <c r="E24" s="250" t="str">
        <f>'Carta de Instrucciones'!S32 &amp;""</f>
        <v/>
      </c>
      <c r="F24" s="252"/>
      <c r="G24" s="250" t="str">
        <f>'Carta de Instrucciones'!L25 &amp; " " &amp; 'Carta de Instrucciones'!P25 &amp; " " &amp; 'Carta de Instrucciones'!S25</f>
        <v xml:space="preserve">  </v>
      </c>
      <c r="H24" s="252"/>
      <c r="I24" s="20" t="str">
        <f>'Carta de Instrucciones'!S27 &amp; ""</f>
        <v/>
      </c>
    </row>
    <row r="25" spans="2:9" s="17" customFormat="1" ht="9" customHeight="1">
      <c r="B25" s="218" t="s">
        <v>61</v>
      </c>
      <c r="C25" s="219"/>
      <c r="D25" s="219"/>
      <c r="E25" s="219"/>
      <c r="F25" s="229"/>
      <c r="G25" s="253"/>
      <c r="H25" s="21"/>
      <c r="I25" s="21"/>
    </row>
    <row r="26" spans="2:9" ht="20.25" customHeight="1">
      <c r="B26" s="250" t="str">
        <f>'Carta de Instrucciones'!G32 &amp; ""</f>
        <v/>
      </c>
      <c r="C26" s="251"/>
      <c r="D26" s="251"/>
      <c r="E26" s="251"/>
      <c r="F26" s="252"/>
      <c r="G26" s="254"/>
      <c r="H26" s="22"/>
      <c r="I26" s="22"/>
    </row>
    <row r="27" spans="2:9" s="17" customFormat="1" ht="28.5" customHeight="1">
      <c r="B27" s="23" t="s">
        <v>62</v>
      </c>
      <c r="C27" s="24" t="s">
        <v>63</v>
      </c>
      <c r="D27" s="255" t="s">
        <v>64</v>
      </c>
      <c r="E27" s="256"/>
      <c r="F27" s="257"/>
      <c r="G27" s="25" t="s">
        <v>65</v>
      </c>
      <c r="H27" s="25" t="s">
        <v>66</v>
      </c>
      <c r="I27" s="25" t="s">
        <v>67</v>
      </c>
    </row>
    <row r="28" spans="2:9" ht="20.25" customHeight="1">
      <c r="B28" s="26" t="str">
        <f>'Carta de Instrucciones'!B44 &amp; " "</f>
        <v xml:space="preserve"> </v>
      </c>
      <c r="C28" s="54" t="str">
        <f>IF('Carta de Instrucciones'!B59=TRUE,"X"," ")</f>
        <v xml:space="preserve"> </v>
      </c>
      <c r="D28" s="232" t="str">
        <f>'Carta de Instrucciones'!D44 &amp; " " &amp; 'Carta de Instrucciones'!G44</f>
        <v xml:space="preserve"> </v>
      </c>
      <c r="E28" s="233"/>
      <c r="F28" s="234"/>
      <c r="G28" s="28"/>
      <c r="H28" s="27" t="str">
        <f>'Carta de Instrucciones'!U44 &amp; ""</f>
        <v/>
      </c>
      <c r="I28" s="29" t="str">
        <f>IF('Carta de Instrucciones'!L44="",
"",
IF('Carta de Instrucciones'!N44="KG",'Carta de Instrucciones'!L44 &amp; " KG/" &amp; ROUND('Carta de Instrucciones'!L44*2.20463,3) &amp; " LB", 'Carta de Instrucciones'!L44 &amp; " LB"))</f>
        <v/>
      </c>
    </row>
    <row r="29" spans="2:9" ht="20.25" customHeight="1">
      <c r="B29" s="26" t="str">
        <f>'Carta de Instrucciones'!B45 &amp; " "</f>
        <v xml:space="preserve"> </v>
      </c>
      <c r="C29" s="27"/>
      <c r="D29" s="232" t="str">
        <f>'Carta de Instrucciones'!D45 &amp; " " &amp; 'Carta de Instrucciones'!G45</f>
        <v xml:space="preserve"> </v>
      </c>
      <c r="E29" s="233"/>
      <c r="F29" s="234"/>
      <c r="G29" s="28"/>
      <c r="H29" s="27" t="str">
        <f>'Carta de Instrucciones'!U45 &amp; ""</f>
        <v/>
      </c>
      <c r="I29" s="29" t="str">
        <f>IF('Carta de Instrucciones'!L45="",
"",
IF('Carta de Instrucciones'!N45="KG",'Carta de Instrucciones'!L45 &amp; " KG/" &amp; ROUND('Carta de Instrucciones'!L45*2.20463,3) &amp; " LB", 'Carta de Instrucciones'!L45 &amp; " LB"))</f>
        <v/>
      </c>
    </row>
    <row r="30" spans="2:9" ht="20.25" customHeight="1">
      <c r="B30" s="26" t="str">
        <f>'Carta de Instrucciones'!B46 &amp; " "</f>
        <v xml:space="preserve"> </v>
      </c>
      <c r="C30" s="27"/>
      <c r="D30" s="232" t="str">
        <f>'Carta de Instrucciones'!D46 &amp; " " &amp; 'Carta de Instrucciones'!G46</f>
        <v xml:space="preserve"> </v>
      </c>
      <c r="E30" s="233"/>
      <c r="F30" s="234"/>
      <c r="G30" s="28"/>
      <c r="H30" s="27" t="str">
        <f>'Carta de Instrucciones'!U46 &amp; ""</f>
        <v/>
      </c>
      <c r="I30" s="29" t="str">
        <f>IF('Carta de Instrucciones'!L46="",
"",
IF('Carta de Instrucciones'!N46="KG",'Carta de Instrucciones'!L46 &amp; " KG/" &amp; ROUND('Carta de Instrucciones'!L46*2.20463,3) &amp; " LB", 'Carta de Instrucciones'!L46 &amp; " LB"))</f>
        <v/>
      </c>
    </row>
    <row r="31" spans="2:9" ht="20.25" customHeight="1">
      <c r="B31" s="26" t="str">
        <f>'Carta de Instrucciones'!B47 &amp; " "</f>
        <v xml:space="preserve"> </v>
      </c>
      <c r="C31" s="27"/>
      <c r="D31" s="232" t="str">
        <f>'Carta de Instrucciones'!D47 &amp; " " &amp; 'Carta de Instrucciones'!G47</f>
        <v xml:space="preserve"> </v>
      </c>
      <c r="E31" s="233"/>
      <c r="F31" s="234"/>
      <c r="G31" s="28"/>
      <c r="H31" s="27" t="str">
        <f>'Carta de Instrucciones'!U47 &amp; ""</f>
        <v/>
      </c>
      <c r="I31" s="29" t="str">
        <f>IF('Carta de Instrucciones'!L47="",
"",
IF('Carta de Instrucciones'!N47="KG",'Carta de Instrucciones'!L47 &amp; " KG/" &amp; ROUND('Carta de Instrucciones'!L47*2.20463,3) &amp; " LB", 'Carta de Instrucciones'!L47 &amp; " LB"))</f>
        <v/>
      </c>
    </row>
    <row r="32" spans="2:9" ht="20.25" customHeight="1">
      <c r="B32" s="26" t="str">
        <f>'Carta de Instrucciones'!B48 &amp; " "</f>
        <v xml:space="preserve"> </v>
      </c>
      <c r="C32" s="27"/>
      <c r="D32" s="232" t="str">
        <f>'Carta de Instrucciones'!D48 &amp; " " &amp; 'Carta de Instrucciones'!G48</f>
        <v xml:space="preserve"> </v>
      </c>
      <c r="E32" s="233"/>
      <c r="F32" s="234"/>
      <c r="G32" s="28"/>
      <c r="H32" s="27" t="str">
        <f>'Carta de Instrucciones'!U48 &amp; ""</f>
        <v/>
      </c>
      <c r="I32" s="29" t="str">
        <f>IF('Carta de Instrucciones'!L48="",
"",
IF('Carta de Instrucciones'!N48="KG",'Carta de Instrucciones'!L48 &amp; " KG/" &amp; ROUND('Carta de Instrucciones'!L48*2.20463,3) &amp; " LB", 'Carta de Instrucciones'!L48 &amp; " LB"))</f>
        <v/>
      </c>
    </row>
    <row r="33" spans="2:9" ht="20.25" customHeight="1">
      <c r="B33" s="26" t="str">
        <f>'Carta de Instrucciones'!B49 &amp; " "</f>
        <v xml:space="preserve"> </v>
      </c>
      <c r="C33" s="27"/>
      <c r="D33" s="232" t="str">
        <f>'Carta de Instrucciones'!D49 &amp; " " &amp; 'Carta de Instrucciones'!G49</f>
        <v xml:space="preserve"> </v>
      </c>
      <c r="E33" s="233"/>
      <c r="F33" s="234"/>
      <c r="G33" s="28"/>
      <c r="H33" s="27" t="str">
        <f>'Carta de Instrucciones'!U49 &amp; ""</f>
        <v/>
      </c>
      <c r="I33" s="29" t="str">
        <f>IF('Carta de Instrucciones'!L49="",
"",
IF('Carta de Instrucciones'!N49="KG",'Carta de Instrucciones'!L49 &amp; " KG/" &amp; ROUND('Carta de Instrucciones'!L49*2.20463,3) &amp; " LB", 'Carta de Instrucciones'!L49 &amp; " LB"))</f>
        <v/>
      </c>
    </row>
    <row r="34" spans="2:9" ht="20.25" customHeight="1">
      <c r="B34" s="26" t="str">
        <f>'Carta de Instrucciones'!B50 &amp; " "</f>
        <v xml:space="preserve"> </v>
      </c>
      <c r="C34" s="27"/>
      <c r="D34" s="232" t="str">
        <f>'Carta de Instrucciones'!D50 &amp; " " &amp; 'Carta de Instrucciones'!G50</f>
        <v xml:space="preserve"> </v>
      </c>
      <c r="E34" s="233"/>
      <c r="F34" s="234"/>
      <c r="G34" s="28"/>
      <c r="H34" s="27" t="str">
        <f>'Carta de Instrucciones'!U50 &amp; ""</f>
        <v/>
      </c>
      <c r="I34" s="29" t="str">
        <f>IF('Carta de Instrucciones'!L50="",
"",
IF('Carta de Instrucciones'!N50="KG",'Carta de Instrucciones'!L50 &amp; " KG/" &amp; ROUND('Carta de Instrucciones'!L50*2.20463,3) &amp; " LB", 'Carta de Instrucciones'!L50 &amp; " LB"))</f>
        <v/>
      </c>
    </row>
    <row r="35" spans="2:9" ht="18.75" customHeight="1">
      <c r="B35" s="30" t="s">
        <v>68</v>
      </c>
      <c r="C35" s="31"/>
      <c r="D35" s="32"/>
      <c r="E35" s="33" t="s">
        <v>69</v>
      </c>
      <c r="F35" s="34"/>
      <c r="G35" s="27" t="s">
        <v>70</v>
      </c>
      <c r="H35" s="235"/>
      <c r="I35" s="236"/>
    </row>
    <row r="36" spans="2:9" ht="17.25" customHeight="1">
      <c r="B36" s="237" t="s">
        <v>71</v>
      </c>
      <c r="C36" s="238"/>
      <c r="D36" s="238"/>
      <c r="E36" s="35" t="s">
        <v>72</v>
      </c>
      <c r="F36" s="36"/>
      <c r="G36" s="27" t="s">
        <v>73</v>
      </c>
      <c r="H36" s="235"/>
      <c r="I36" s="236"/>
    </row>
    <row r="37" spans="2:9" ht="13.5" customHeight="1">
      <c r="B37" s="239" t="s">
        <v>74</v>
      </c>
      <c r="C37" s="240"/>
      <c r="D37" s="240"/>
      <c r="E37" s="240"/>
      <c r="F37" s="241"/>
      <c r="G37" s="37" t="s">
        <v>75</v>
      </c>
      <c r="H37" s="38" t="s">
        <v>76</v>
      </c>
      <c r="I37" s="39" t="s">
        <v>77</v>
      </c>
    </row>
    <row r="38" spans="2:9" ht="20.25" customHeight="1">
      <c r="B38" s="242"/>
      <c r="C38" s="243"/>
      <c r="D38" s="243"/>
      <c r="E38" s="243"/>
      <c r="F38" s="244"/>
      <c r="G38" s="40"/>
      <c r="H38" s="41"/>
      <c r="I38" s="42"/>
    </row>
    <row r="39" spans="2:9" ht="3" customHeight="1">
      <c r="B39" s="43"/>
      <c r="C39" s="43"/>
      <c r="D39" s="43"/>
      <c r="E39" s="43"/>
      <c r="F39" s="43"/>
      <c r="G39" s="43"/>
      <c r="H39" s="43"/>
      <c r="I39" s="43"/>
    </row>
    <row r="40" spans="2:9" ht="29.25" customHeight="1">
      <c r="B40" s="245" t="s">
        <v>88</v>
      </c>
      <c r="C40" s="246"/>
      <c r="D40" s="246"/>
      <c r="E40" s="246"/>
      <c r="F40" s="246"/>
      <c r="G40" s="246"/>
      <c r="H40" s="246"/>
      <c r="I40" s="246"/>
    </row>
    <row r="41" spans="2:9" ht="3.9" customHeight="1">
      <c r="B41" s="43"/>
      <c r="C41" s="43"/>
      <c r="D41" s="43"/>
      <c r="E41" s="43"/>
      <c r="F41" s="43"/>
      <c r="G41" s="43"/>
      <c r="H41" s="43"/>
      <c r="I41" s="43"/>
    </row>
    <row r="42" spans="2:9" ht="55.5" customHeight="1">
      <c r="B42" s="230" t="s">
        <v>89</v>
      </c>
      <c r="C42" s="231"/>
      <c r="D42" s="231"/>
      <c r="E42" s="231"/>
      <c r="F42" s="231"/>
      <c r="G42" s="231"/>
      <c r="H42" s="231"/>
      <c r="I42" s="231"/>
    </row>
    <row r="43" spans="2:9" ht="3.9" customHeight="1">
      <c r="B43" s="43"/>
      <c r="C43" s="43"/>
      <c r="D43" s="43"/>
      <c r="E43" s="43"/>
      <c r="F43" s="43"/>
      <c r="G43" s="43"/>
      <c r="H43" s="43"/>
      <c r="I43" s="43"/>
    </row>
    <row r="44" spans="2:9" ht="37.5" customHeight="1">
      <c r="B44" s="230" t="s">
        <v>78</v>
      </c>
      <c r="C44" s="231"/>
      <c r="D44" s="231"/>
      <c r="E44" s="231"/>
      <c r="F44" s="231"/>
      <c r="G44" s="231"/>
      <c r="H44" s="231"/>
      <c r="I44" s="231"/>
    </row>
    <row r="45" spans="2:9" ht="3.9" customHeight="1">
      <c r="B45" s="43"/>
      <c r="C45" s="43"/>
      <c r="D45" s="43"/>
      <c r="E45" s="43"/>
      <c r="F45" s="43"/>
      <c r="G45" s="43"/>
      <c r="H45" s="43"/>
      <c r="I45" s="43"/>
    </row>
    <row r="46" spans="2:9" ht="22.5" customHeight="1">
      <c r="B46" s="222" t="s">
        <v>79</v>
      </c>
      <c r="C46" s="223"/>
      <c r="D46" s="223"/>
      <c r="E46" s="223"/>
      <c r="F46" s="223"/>
      <c r="G46" s="223"/>
      <c r="H46" s="223"/>
      <c r="I46" s="224"/>
    </row>
    <row r="47" spans="2:9" ht="3.75" customHeight="1">
      <c r="B47" s="43"/>
      <c r="C47" s="43"/>
      <c r="D47" s="43"/>
      <c r="E47" s="43"/>
      <c r="F47" s="43"/>
      <c r="G47" s="43"/>
      <c r="H47" s="43"/>
      <c r="I47" s="43"/>
    </row>
    <row r="48" spans="2:9" ht="17.25" customHeight="1">
      <c r="B48" s="225" t="s">
        <v>80</v>
      </c>
      <c r="C48" s="225"/>
      <c r="D48" s="225"/>
      <c r="E48" s="225"/>
      <c r="F48" s="225"/>
      <c r="G48" s="225"/>
      <c r="H48" s="225"/>
      <c r="I48" s="225"/>
    </row>
    <row r="49" spans="2:9" ht="5.25" customHeight="1">
      <c r="B49" s="44"/>
      <c r="C49" s="44"/>
      <c r="D49" s="44"/>
      <c r="E49" s="44"/>
      <c r="F49" s="44"/>
      <c r="G49" s="44"/>
      <c r="H49" s="44"/>
      <c r="I49" s="44"/>
    </row>
    <row r="50" spans="2:9" ht="18" customHeight="1">
      <c r="B50" s="226" t="s">
        <v>81</v>
      </c>
      <c r="C50" s="225"/>
      <c r="D50" s="225"/>
      <c r="E50" s="225"/>
      <c r="F50" s="225"/>
      <c r="G50" s="225"/>
      <c r="H50" s="225"/>
      <c r="I50" s="225"/>
    </row>
    <row r="51" spans="2:9" ht="3.9" customHeight="1">
      <c r="B51" s="45"/>
      <c r="C51" s="45"/>
      <c r="D51" s="45"/>
      <c r="E51" s="45"/>
      <c r="F51" s="45"/>
      <c r="G51" s="45"/>
      <c r="H51" s="45"/>
      <c r="I51" s="45"/>
    </row>
    <row r="52" spans="2:9" ht="82.5" customHeight="1">
      <c r="B52" s="227" t="s">
        <v>90</v>
      </c>
      <c r="C52" s="228"/>
      <c r="D52" s="228"/>
      <c r="E52" s="228"/>
      <c r="F52" s="228"/>
      <c r="G52" s="228"/>
      <c r="H52" s="228"/>
      <c r="I52" s="228"/>
    </row>
    <row r="53" spans="2:9" ht="9" customHeight="1">
      <c r="B53" s="217" t="s">
        <v>82</v>
      </c>
      <c r="C53" s="217"/>
      <c r="D53" s="217"/>
      <c r="E53" s="217"/>
      <c r="F53" s="218" t="s">
        <v>83</v>
      </c>
      <c r="G53" s="219"/>
      <c r="H53" s="219"/>
      <c r="I53" s="229"/>
    </row>
    <row r="54" spans="2:9" ht="9.75" customHeight="1">
      <c r="B54" s="209" t="str">
        <f>'Carta de Instrucciones'!B8 &amp; " "</f>
        <v xml:space="preserve"> </v>
      </c>
      <c r="C54" s="210"/>
      <c r="D54" s="210"/>
      <c r="E54" s="211"/>
      <c r="F54" s="46"/>
      <c r="G54" s="215"/>
      <c r="H54" s="215"/>
      <c r="I54" s="216"/>
    </row>
    <row r="55" spans="2:9" ht="9" customHeight="1">
      <c r="B55" s="212"/>
      <c r="C55" s="213"/>
      <c r="D55" s="213"/>
      <c r="E55" s="214"/>
      <c r="F55" s="47"/>
      <c r="G55" s="215"/>
      <c r="H55" s="215"/>
      <c r="I55" s="216"/>
    </row>
    <row r="56" spans="2:9" ht="9" customHeight="1">
      <c r="B56" s="217" t="s">
        <v>84</v>
      </c>
      <c r="C56" s="217"/>
      <c r="D56" s="217"/>
      <c r="E56" s="217"/>
      <c r="F56" s="218" t="s">
        <v>84</v>
      </c>
      <c r="G56" s="219"/>
      <c r="H56" s="48" t="s">
        <v>50</v>
      </c>
      <c r="I56" s="49"/>
    </row>
    <row r="57" spans="2:9" ht="20.25" customHeight="1">
      <c r="B57" s="220"/>
      <c r="C57" s="220"/>
      <c r="D57" s="220"/>
      <c r="E57" s="220"/>
      <c r="F57" s="47"/>
      <c r="G57" s="214"/>
      <c r="H57" s="221"/>
      <c r="I57" s="221"/>
    </row>
    <row r="58" spans="2:9">
      <c r="B58" s="43"/>
      <c r="C58" s="43"/>
      <c r="D58" s="43"/>
      <c r="E58" s="207" t="s">
        <v>87</v>
      </c>
      <c r="F58" s="207"/>
      <c r="G58" s="43"/>
      <c r="H58" s="208" t="s">
        <v>85</v>
      </c>
      <c r="I58" s="208"/>
    </row>
  </sheetData>
  <sheetProtection algorithmName="SHA-512" hashValue="mXZkxOaGrhLX38fQjaAhmPmb5EejqjHeFoLAcJmC1mOsMG9Or+x365fmUD9y3tnbts79oAD+n0IsK5QUBavRcw==" saltValue="WAqgKAvYBLvXBjovJgDZNw==" spinCount="100000" sheet="1" objects="1" scenarios="1" selectLockedCells="1" selectUnlockedCells="1"/>
  <customSheetViews>
    <customSheetView guid="{964F1989-42AA-4E0F-8336-193F6303EF8C}" scale="60" showPageBreaks="1" showGridLines="0" hiddenRows="1" hiddenColumns="1" view="pageBreakPreview">
      <selection activeCell="G11" sqref="G11:I11"/>
      <pageMargins left="0.7" right="0.7" top="0.75" bottom="0.75" header="0.3" footer="0.3"/>
      <pageSetup paperSize="9" scale="64" orientation="portrait" r:id="rId1"/>
    </customSheetView>
  </customSheetViews>
  <mergeCells count="66">
    <mergeCell ref="B9:D12"/>
    <mergeCell ref="E9:F9"/>
    <mergeCell ref="E10:F12"/>
    <mergeCell ref="G11:I11"/>
    <mergeCell ref="G12:I12"/>
    <mergeCell ref="B18:D18"/>
    <mergeCell ref="E18:F18"/>
    <mergeCell ref="G18:H18"/>
    <mergeCell ref="B13:F13"/>
    <mergeCell ref="G13:I13"/>
    <mergeCell ref="B14:F14"/>
    <mergeCell ref="G14:I14"/>
    <mergeCell ref="B15:F15"/>
    <mergeCell ref="G15:I15"/>
    <mergeCell ref="B16:F16"/>
    <mergeCell ref="G16:I16"/>
    <mergeCell ref="B17:D17"/>
    <mergeCell ref="E17:F17"/>
    <mergeCell ref="G17:H17"/>
    <mergeCell ref="B19:F19"/>
    <mergeCell ref="G19:I19"/>
    <mergeCell ref="B20:F20"/>
    <mergeCell ref="G20:I20"/>
    <mergeCell ref="B21:F21"/>
    <mergeCell ref="G21:I21"/>
    <mergeCell ref="D29:F29"/>
    <mergeCell ref="B22:F22"/>
    <mergeCell ref="G22:I22"/>
    <mergeCell ref="B23:D23"/>
    <mergeCell ref="E23:F23"/>
    <mergeCell ref="G23:H23"/>
    <mergeCell ref="B24:D24"/>
    <mergeCell ref="E24:F24"/>
    <mergeCell ref="G24:H24"/>
    <mergeCell ref="B25:F25"/>
    <mergeCell ref="G25:G26"/>
    <mergeCell ref="B26:F26"/>
    <mergeCell ref="D27:F27"/>
    <mergeCell ref="D28:F28"/>
    <mergeCell ref="B44:I44"/>
    <mergeCell ref="D30:F30"/>
    <mergeCell ref="D31:F31"/>
    <mergeCell ref="D32:F32"/>
    <mergeCell ref="D33:F33"/>
    <mergeCell ref="D34:F34"/>
    <mergeCell ref="H35:I35"/>
    <mergeCell ref="B36:D36"/>
    <mergeCell ref="H36:I36"/>
    <mergeCell ref="B37:F38"/>
    <mergeCell ref="B40:I40"/>
    <mergeCell ref="B42:I42"/>
    <mergeCell ref="B46:I46"/>
    <mergeCell ref="B48:I48"/>
    <mergeCell ref="B50:I50"/>
    <mergeCell ref="B52:I52"/>
    <mergeCell ref="B53:E53"/>
    <mergeCell ref="F53:I53"/>
    <mergeCell ref="E58:F58"/>
    <mergeCell ref="H58:I58"/>
    <mergeCell ref="B54:E55"/>
    <mergeCell ref="G54:I54"/>
    <mergeCell ref="G55:I55"/>
    <mergeCell ref="B56:E56"/>
    <mergeCell ref="F56:G56"/>
    <mergeCell ref="B57:E57"/>
    <mergeCell ref="G57:I57"/>
  </mergeCells>
  <pageMargins left="0.19685039370078741" right="0.19685039370078741" top="0.19685039370078741" bottom="0.19685039370078741" header="0.19685039370078741" footer="0.19685039370078741"/>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Option Button 3">
              <controlPr defaultSize="0" autoFill="0" autoLine="0" autoPict="0">
                <anchor moveWithCells="1">
                  <from>
                    <xdr:col>5</xdr:col>
                    <xdr:colOff>44450</xdr:colOff>
                    <xdr:row>34</xdr:row>
                    <xdr:rowOff>0</xdr:rowOff>
                  </from>
                  <to>
                    <xdr:col>5</xdr:col>
                    <xdr:colOff>660400</xdr:colOff>
                    <xdr:row>35</xdr:row>
                    <xdr:rowOff>31750</xdr:rowOff>
                  </to>
                </anchor>
              </controlPr>
            </control>
          </mc:Choice>
        </mc:AlternateContent>
        <mc:AlternateContent xmlns:mc="http://schemas.openxmlformats.org/markup-compatibility/2006">
          <mc:Choice Requires="x14">
            <control shapeId="4100" r:id="rId6" name="Option Button 4">
              <controlPr defaultSize="0" autoFill="0" autoLine="0" autoPict="0">
                <anchor moveWithCells="1">
                  <from>
                    <xdr:col>5</xdr:col>
                    <xdr:colOff>63500</xdr:colOff>
                    <xdr:row>34</xdr:row>
                    <xdr:rowOff>228600</xdr:rowOff>
                  </from>
                  <to>
                    <xdr:col>6</xdr:col>
                    <xdr:colOff>0</xdr:colOff>
                    <xdr:row>36</xdr:row>
                    <xdr:rowOff>19050</xdr:rowOff>
                  </to>
                </anchor>
              </controlPr>
            </control>
          </mc:Choice>
        </mc:AlternateContent>
        <mc:AlternateContent xmlns:mc="http://schemas.openxmlformats.org/markup-compatibility/2006">
          <mc:Choice Requires="x14">
            <control shapeId="4097" r:id="rId7" name="Check Box 1">
              <controlPr locked="0" defaultSize="0" autoFill="0" autoLine="0" autoPict="0">
                <anchor moveWithCells="1">
                  <from>
                    <xdr:col>8</xdr:col>
                    <xdr:colOff>609600</xdr:colOff>
                    <xdr:row>3</xdr:row>
                    <xdr:rowOff>139700</xdr:rowOff>
                  </from>
                  <to>
                    <xdr:col>8</xdr:col>
                    <xdr:colOff>838200</xdr:colOff>
                    <xdr:row>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81F93-177F-413F-BD9B-C712265D78D2}">
  <sheetPr>
    <tabColor theme="2" tint="-0.89999084444715716"/>
  </sheetPr>
  <dimension ref="A2:B12"/>
  <sheetViews>
    <sheetView workbookViewId="0">
      <selection activeCell="C3" sqref="C3"/>
    </sheetView>
  </sheetViews>
  <sheetFormatPr defaultRowHeight="14.5"/>
  <cols>
    <col min="1" max="1" width="35" customWidth="1"/>
    <col min="2" max="2" width="14.453125" customWidth="1"/>
  </cols>
  <sheetData>
    <row r="2" spans="1:2">
      <c r="A2" t="s">
        <v>118</v>
      </c>
    </row>
    <row r="3" spans="1:2">
      <c r="A3" s="278" t="s">
        <v>113</v>
      </c>
      <c r="B3" t="s">
        <v>121</v>
      </c>
    </row>
    <row r="5" spans="1:2">
      <c r="A5" t="s">
        <v>119</v>
      </c>
    </row>
    <row r="6" spans="1:2">
      <c r="A6" s="278" t="s">
        <v>120</v>
      </c>
      <c r="B6" t="s">
        <v>121</v>
      </c>
    </row>
    <row r="8" spans="1:2">
      <c r="A8" t="s">
        <v>117</v>
      </c>
    </row>
    <row r="9" spans="1:2">
      <c r="A9" s="277" t="s">
        <v>115</v>
      </c>
      <c r="B9" t="s">
        <v>121</v>
      </c>
    </row>
    <row r="11" spans="1:2">
      <c r="A11" t="s">
        <v>116</v>
      </c>
    </row>
    <row r="12" spans="1:2">
      <c r="A12" s="277" t="s">
        <v>114</v>
      </c>
      <c r="B12" t="s">
        <v>121</v>
      </c>
    </row>
  </sheetData>
  <hyperlinks>
    <hyperlink ref="A3" r:id="rId1" location="15000000GjPu/a/Uv0000003gU9/pDpoExCyFAtEm7TW4EPcOcuVwEJjwoBFRxQD2WVUIZw" display="https://xpo-onecrm.my.salesforce.com/sfc/p/ - 15000000GjPu/a/Uv0000003gU9/pDpoExCyFAtEm7TW4EPcOcuVwEJjwoBFRxQD2WVUIZw" xr:uid="{F9FD84C2-B71B-4772-BEF5-29FB9FBFEF1B}"/>
    <hyperlink ref="A9" r:id="rId2" display="Mexico@xpo.com" xr:uid="{5DEF2721-28F8-4EFF-9BA9-B55CE24B2A08}"/>
    <hyperlink ref="A12" r:id="rId3" xr:uid="{36B2E03B-9AE0-4B8E-B363-58F43BF20CF3}"/>
    <hyperlink ref="A6" r:id="rId4" display="https://ext-web.ltl-xpo.com/public-app/create-rate-quote-dynamic/prompt-login" xr:uid="{F5A981FD-E308-48C0-95A7-E3043739C6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Carta de Instrucciones</vt:lpstr>
      <vt:lpstr>Carta Porte</vt:lpstr>
      <vt:lpstr>BOL</vt:lpstr>
      <vt:lpstr>Resources</vt:lpstr>
      <vt:lpstr>BOL!Print_Area</vt:lpstr>
      <vt:lpstr>'Carta de Instrucciones'!Print_Area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Mauricio Gonzalez Alba</dc:creator>
  <cp:lastModifiedBy>Deanna Beard</cp:lastModifiedBy>
  <cp:lastPrinted>2024-06-28T18:32:04Z</cp:lastPrinted>
  <dcterms:created xsi:type="dcterms:W3CDTF">2024-05-17T21:01:38Z</dcterms:created>
  <dcterms:modified xsi:type="dcterms:W3CDTF">2024-10-15T17:25:37Z</dcterms:modified>
</cp:coreProperties>
</file>